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November 2010" sheetId="1" r:id="rId1"/>
  </sheets>
  <definedNames/>
  <calcPr fullCalcOnLoad="1"/>
</workbook>
</file>

<file path=xl/sharedStrings.xml><?xml version="1.0" encoding="utf-8"?>
<sst xmlns="http://schemas.openxmlformats.org/spreadsheetml/2006/main" count="82" uniqueCount="57">
  <si>
    <t>DEPARTMENT</t>
  </si>
  <si>
    <t>Consultants /Contractors</t>
  </si>
  <si>
    <t>SCOPE OF SERVICES</t>
  </si>
  <si>
    <t>CONTRACT AMOUNT</t>
  </si>
  <si>
    <t>APPROVAL REASON</t>
  </si>
  <si>
    <r>
      <t xml:space="preserve">CBDP approved waviers </t>
    </r>
    <r>
      <rPr>
        <vertAlign val="superscript"/>
        <sz val="10"/>
        <rFont val="Arial"/>
        <family val="2"/>
      </rPr>
      <t>1</t>
    </r>
  </si>
  <si>
    <r>
      <t xml:space="preserve">Contracts issued without CBDP review </t>
    </r>
    <r>
      <rPr>
        <vertAlign val="superscript"/>
        <sz val="10"/>
        <rFont val="Arial"/>
        <family val="2"/>
      </rPr>
      <t>2</t>
    </r>
  </si>
  <si>
    <t>Total Approved Waiver $ Amount</t>
  </si>
  <si>
    <t>Total Unapproved Waiver $ Amount</t>
  </si>
  <si>
    <t>Percentage Waived</t>
  </si>
  <si>
    <t xml:space="preserve">  CDBP is only made aware of these projects when accounts payable department forwards</t>
  </si>
  <si>
    <t xml:space="preserve">  new contact information to CDBP</t>
  </si>
  <si>
    <r>
      <t>1</t>
    </r>
    <r>
      <rPr>
        <sz val="10"/>
        <rFont val="Arial"/>
        <family val="2"/>
      </rPr>
      <t xml:space="preserve"> Waviers approved by CBDP Department with County Board Chairman's Approval</t>
    </r>
  </si>
  <si>
    <r>
      <t>2</t>
    </r>
    <r>
      <rPr>
        <sz val="10"/>
        <rFont val="Arial"/>
        <family val="2"/>
      </rPr>
      <t xml:space="preserve"> Contracts issued without DBE goals by departments without CDBP review or approval.</t>
    </r>
  </si>
  <si>
    <t>Approved Waiver (No certified DBEs)</t>
  </si>
  <si>
    <t>Behavioral Health Division</t>
  </si>
  <si>
    <t>No CBDP Review</t>
  </si>
  <si>
    <t>Zoo</t>
  </si>
  <si>
    <t>MCSO</t>
  </si>
  <si>
    <t xml:space="preserve">Dr. Donald F. Stonefeld </t>
  </si>
  <si>
    <t>Inmate Psychiatric Services</t>
  </si>
  <si>
    <t>Wisconsin Community Services</t>
  </si>
  <si>
    <t>Inmate Voc-Ed Assessment</t>
  </si>
  <si>
    <t>United Dynacare LLC</t>
  </si>
  <si>
    <t>Inmate Lab Services</t>
  </si>
  <si>
    <t>Inmate Job Skills/Graphics Instruction</t>
  </si>
  <si>
    <t>ACL Services, Inc.</t>
  </si>
  <si>
    <t>Pre/Post Employment Alcohol/Drug Testing</t>
  </si>
  <si>
    <t>Mobile X</t>
  </si>
  <si>
    <t>Inmate X-ray Services</t>
  </si>
  <si>
    <t>Onc Call Dental Staffing</t>
  </si>
  <si>
    <t>Inmate Dental Services</t>
  </si>
  <si>
    <t>DTPW-Real Estate</t>
  </si>
  <si>
    <t>Wisconsin Appraisal</t>
  </si>
  <si>
    <t>Appraisals of County owned Property</t>
  </si>
  <si>
    <t>Approved Waiver</t>
  </si>
  <si>
    <t>McSorley &amp; McSorley Appraisal</t>
  </si>
  <si>
    <t>Approved Waiver (ends in 2012)</t>
  </si>
  <si>
    <t xml:space="preserve">DHHS </t>
  </si>
  <si>
    <t>Jewish Family Services</t>
  </si>
  <si>
    <t>Fiscal Agent for Youth Sports Authority</t>
  </si>
  <si>
    <t>Lichtsinn &amp; Haensel, S.C.</t>
  </si>
  <si>
    <t>Legal Services for Innovation Park</t>
  </si>
  <si>
    <t>First Stop Appraisal Services</t>
  </si>
  <si>
    <t>Rick Wermager</t>
  </si>
  <si>
    <t>Manage Ticket/Food/Beverage Sales at AlaCarte</t>
  </si>
  <si>
    <t>Approved Waiver (Meets EEO or minority/women vendors)</t>
  </si>
  <si>
    <t>DAS-Risk Management</t>
  </si>
  <si>
    <t>Regnier Consulting Group Inc.</t>
  </si>
  <si>
    <t>Property/Casualty Acturial Services</t>
  </si>
  <si>
    <t>Lauren D. Young, M.D.</t>
  </si>
  <si>
    <t>Psychiatric Services</t>
  </si>
  <si>
    <t>Total Contract $ Amount for February</t>
  </si>
  <si>
    <t>Veterinary Medical Associates</t>
  </si>
  <si>
    <t>Veterinary Services</t>
  </si>
  <si>
    <t>Wisconsin Renal Care Group</t>
  </si>
  <si>
    <t>Inmate Hemodialysis services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</si>
</sst>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$-409]#,##0.00"/>
    <numFmt numFmtId="166" formatCode="m/d/yy"/>
    <numFmt numFmtId="167" formatCode="&quot;$&quot;#,##0.00;[Red]&quot;$&quot;#,##0.00"/>
    <numFmt numFmtId="168" formatCode="&quot;$&quot;#,##0.00"/>
    <numFmt numFmtId="169" formatCode="0.0%"/>
  </numFmts>
  <fonts count="41">
    <font>
      <sz val="10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/>
      <protection/>
    </xf>
    <xf numFmtId="165" fontId="1" fillId="0" borderId="10" xfId="0" applyNumberFormat="1" applyFont="1" applyFill="1" applyBorder="1" applyAlignment="1" applyProtection="1">
      <alignment horizontal="center" wrapText="1"/>
      <protection/>
    </xf>
    <xf numFmtId="166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textRotation="90"/>
      <protection/>
    </xf>
    <xf numFmtId="1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/>
      <protection/>
    </xf>
    <xf numFmtId="165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167" fontId="4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10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6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66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67" fontId="4" fillId="33" borderId="0" xfId="0" applyNumberFormat="1" applyFont="1" applyFill="1" applyAlignment="1">
      <alignment/>
    </xf>
    <xf numFmtId="10" fontId="4" fillId="33" borderId="0" xfId="0" applyNumberFormat="1" applyFont="1" applyFill="1" applyAlignment="1">
      <alignment/>
    </xf>
    <xf numFmtId="8" fontId="4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B7">
      <selection activeCell="D26" sqref="D26"/>
    </sheetView>
  </sheetViews>
  <sheetFormatPr defaultColWidth="9.140625" defaultRowHeight="12.75"/>
  <cols>
    <col min="1" max="1" width="9.140625" style="0" hidden="1" customWidth="1"/>
    <col min="2" max="2" width="22.00390625" style="0" bestFit="1" customWidth="1"/>
    <col min="3" max="3" width="32.28125" style="0" customWidth="1"/>
    <col min="4" max="4" width="41.421875" style="0" customWidth="1"/>
    <col min="5" max="5" width="12.28125" style="0" bestFit="1" customWidth="1"/>
    <col min="6" max="6" width="45.00390625" style="0" customWidth="1"/>
    <col min="10" max="10" width="12.7109375" style="0" bestFit="1" customWidth="1"/>
  </cols>
  <sheetData>
    <row r="1" spans="2:17" s="27" customFormat="1" ht="24.75" customHeight="1"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4"/>
      <c r="H1" s="5"/>
      <c r="I1" s="2"/>
      <c r="J1" s="6"/>
      <c r="K1" s="3"/>
      <c r="L1" s="3"/>
      <c r="M1" s="7"/>
      <c r="N1" s="8"/>
      <c r="O1" s="8"/>
      <c r="P1" s="9"/>
      <c r="Q1" s="1"/>
    </row>
    <row r="2" spans="1:17" s="17" customFormat="1" ht="18">
      <c r="A2" s="16"/>
      <c r="B2" s="15"/>
      <c r="C2" s="15"/>
      <c r="D2" s="10" t="s">
        <v>5</v>
      </c>
      <c r="E2" s="13"/>
      <c r="F2" s="12"/>
      <c r="J2" s="18"/>
      <c r="K2" s="19"/>
      <c r="L2" s="16"/>
      <c r="M2" s="16"/>
      <c r="O2" s="20"/>
      <c r="P2" s="20"/>
      <c r="Q2" s="20"/>
    </row>
    <row r="3" spans="2:6" s="12" customFormat="1" ht="12.75">
      <c r="B3" s="12" t="s">
        <v>32</v>
      </c>
      <c r="C3" s="12" t="s">
        <v>33</v>
      </c>
      <c r="D3" s="12" t="s">
        <v>34</v>
      </c>
      <c r="E3" s="14">
        <v>15000</v>
      </c>
      <c r="F3" s="12" t="s">
        <v>35</v>
      </c>
    </row>
    <row r="4" spans="1:17" s="12" customFormat="1" ht="12.75">
      <c r="A4" s="31"/>
      <c r="B4" s="15" t="s">
        <v>32</v>
      </c>
      <c r="C4" s="15" t="s">
        <v>36</v>
      </c>
      <c r="D4" s="29" t="s">
        <v>34</v>
      </c>
      <c r="E4" s="13">
        <v>15000</v>
      </c>
      <c r="F4" s="12" t="s">
        <v>37</v>
      </c>
      <c r="J4" s="13"/>
      <c r="K4" s="32"/>
      <c r="L4" s="31"/>
      <c r="M4" s="31"/>
      <c r="O4" s="14"/>
      <c r="P4" s="14"/>
      <c r="Q4" s="14"/>
    </row>
    <row r="5" spans="1:17" s="12" customFormat="1" ht="12.75">
      <c r="A5" s="31"/>
      <c r="B5" s="15" t="s">
        <v>38</v>
      </c>
      <c r="C5" s="15" t="s">
        <v>39</v>
      </c>
      <c r="D5" s="15" t="s">
        <v>40</v>
      </c>
      <c r="E5" s="13">
        <v>100000</v>
      </c>
      <c r="F5" s="12" t="s">
        <v>37</v>
      </c>
      <c r="J5" s="13"/>
      <c r="K5" s="32"/>
      <c r="L5" s="31"/>
      <c r="M5" s="31"/>
      <c r="O5" s="14"/>
      <c r="P5" s="14"/>
      <c r="Q5" s="14"/>
    </row>
    <row r="6" spans="1:17" s="34" customFormat="1" ht="12.75">
      <c r="A6" s="33"/>
      <c r="B6" s="34" t="s">
        <v>32</v>
      </c>
      <c r="C6" s="34" t="s">
        <v>41</v>
      </c>
      <c r="D6" s="34" t="s">
        <v>42</v>
      </c>
      <c r="E6" s="35"/>
      <c r="F6" s="34" t="s">
        <v>35</v>
      </c>
      <c r="J6" s="35"/>
      <c r="K6" s="36"/>
      <c r="L6" s="33"/>
      <c r="M6" s="33"/>
      <c r="O6" s="37"/>
      <c r="P6" s="37"/>
      <c r="Q6" s="37"/>
    </row>
    <row r="7" spans="2:5" s="12" customFormat="1" ht="12.75">
      <c r="B7" s="15" t="s">
        <v>32</v>
      </c>
      <c r="C7" s="12" t="s">
        <v>43</v>
      </c>
      <c r="D7" s="12" t="s">
        <v>34</v>
      </c>
      <c r="E7" s="14">
        <v>4000</v>
      </c>
    </row>
    <row r="8" spans="2:6" s="12" customFormat="1" ht="12.75">
      <c r="B8" s="15" t="s">
        <v>17</v>
      </c>
      <c r="C8" s="12" t="s">
        <v>44</v>
      </c>
      <c r="D8" s="12" t="s">
        <v>45</v>
      </c>
      <c r="E8" s="30">
        <v>20000</v>
      </c>
      <c r="F8" s="12" t="s">
        <v>46</v>
      </c>
    </row>
    <row r="9" spans="2:6" s="12" customFormat="1" ht="12.75">
      <c r="B9" s="15" t="s">
        <v>47</v>
      </c>
      <c r="C9" s="12" t="s">
        <v>48</v>
      </c>
      <c r="D9" s="12" t="s">
        <v>49</v>
      </c>
      <c r="E9" s="14">
        <v>12350</v>
      </c>
      <c r="F9" s="12" t="s">
        <v>14</v>
      </c>
    </row>
    <row r="10" spans="2:6" s="12" customFormat="1" ht="12.75">
      <c r="B10" s="15" t="s">
        <v>15</v>
      </c>
      <c r="C10" s="12" t="s">
        <v>50</v>
      </c>
      <c r="D10" s="12" t="s">
        <v>51</v>
      </c>
      <c r="E10" s="14">
        <v>49950</v>
      </c>
      <c r="F10" s="12" t="s">
        <v>14</v>
      </c>
    </row>
    <row r="11" s="17" customFormat="1" ht="12.75"/>
    <row r="12" spans="4:5" s="17" customFormat="1" ht="18">
      <c r="D12" s="11" t="s">
        <v>6</v>
      </c>
      <c r="E12"/>
    </row>
    <row r="13" spans="1:17" s="17" customFormat="1" ht="12.75">
      <c r="A13" s="16"/>
      <c r="B13" s="15" t="s">
        <v>18</v>
      </c>
      <c r="C13" s="15" t="s">
        <v>19</v>
      </c>
      <c r="D13" s="29" t="s">
        <v>20</v>
      </c>
      <c r="E13" s="13">
        <v>4907170</v>
      </c>
      <c r="F13" s="12" t="s">
        <v>16</v>
      </c>
      <c r="J13" s="18"/>
      <c r="K13" s="19"/>
      <c r="L13" s="16"/>
      <c r="M13" s="16"/>
      <c r="O13" s="20"/>
      <c r="P13" s="20"/>
      <c r="Q13" s="20"/>
    </row>
    <row r="14" spans="2:6" s="12" customFormat="1" ht="12.75">
      <c r="B14" s="15" t="s">
        <v>18</v>
      </c>
      <c r="C14" s="12" t="s">
        <v>21</v>
      </c>
      <c r="D14" s="12" t="s">
        <v>22</v>
      </c>
      <c r="E14" s="14">
        <v>302911</v>
      </c>
      <c r="F14" s="12" t="s">
        <v>16</v>
      </c>
    </row>
    <row r="15" spans="2:6" s="12" customFormat="1" ht="12.75">
      <c r="B15" s="15" t="s">
        <v>18</v>
      </c>
      <c r="C15" s="12" t="s">
        <v>23</v>
      </c>
      <c r="D15" s="12" t="s">
        <v>24</v>
      </c>
      <c r="E15" s="14">
        <v>175000</v>
      </c>
      <c r="F15" s="12" t="s">
        <v>16</v>
      </c>
    </row>
    <row r="16" spans="2:6" s="12" customFormat="1" ht="14.25" customHeight="1">
      <c r="B16" s="12" t="s">
        <v>18</v>
      </c>
      <c r="C16" s="12" t="s">
        <v>21</v>
      </c>
      <c r="D16" s="15" t="s">
        <v>25</v>
      </c>
      <c r="E16" s="30">
        <v>1397653</v>
      </c>
      <c r="F16" s="12" t="s">
        <v>16</v>
      </c>
    </row>
    <row r="17" spans="2:6" s="17" customFormat="1" ht="13.5" customHeight="1">
      <c r="B17" s="12" t="s">
        <v>18</v>
      </c>
      <c r="C17" s="12" t="s">
        <v>26</v>
      </c>
      <c r="D17" s="15" t="s">
        <v>27</v>
      </c>
      <c r="E17" s="14">
        <v>23333</v>
      </c>
      <c r="F17" s="12" t="s">
        <v>16</v>
      </c>
    </row>
    <row r="18" spans="2:6" s="17" customFormat="1" ht="14.25" customHeight="1">
      <c r="B18" s="12" t="s">
        <v>18</v>
      </c>
      <c r="C18" s="12" t="s">
        <v>28</v>
      </c>
      <c r="D18" s="15" t="s">
        <v>29</v>
      </c>
      <c r="E18" s="14">
        <v>58000</v>
      </c>
      <c r="F18" s="12" t="s">
        <v>16</v>
      </c>
    </row>
    <row r="19" spans="2:6" s="12" customFormat="1" ht="14.25" customHeight="1">
      <c r="B19" s="12" t="s">
        <v>18</v>
      </c>
      <c r="C19" s="12" t="s">
        <v>30</v>
      </c>
      <c r="D19" s="15" t="s">
        <v>31</v>
      </c>
      <c r="E19" s="14">
        <v>350000</v>
      </c>
      <c r="F19" s="12" t="s">
        <v>16</v>
      </c>
    </row>
    <row r="20" spans="2:6" s="12" customFormat="1" ht="14.25" customHeight="1">
      <c r="B20" s="12" t="s">
        <v>18</v>
      </c>
      <c r="C20" s="12" t="s">
        <v>53</v>
      </c>
      <c r="D20" s="15" t="s">
        <v>54</v>
      </c>
      <c r="E20" s="14">
        <v>10000</v>
      </c>
      <c r="F20" s="12" t="s">
        <v>16</v>
      </c>
    </row>
    <row r="21" spans="2:6" s="12" customFormat="1" ht="14.25" customHeight="1">
      <c r="B21" s="12" t="s">
        <v>18</v>
      </c>
      <c r="C21" s="12" t="s">
        <v>55</v>
      </c>
      <c r="D21" s="15" t="s">
        <v>56</v>
      </c>
      <c r="E21" s="14">
        <v>78500</v>
      </c>
      <c r="F21" s="12" t="s">
        <v>16</v>
      </c>
    </row>
    <row r="22" s="12" customFormat="1" ht="14.25" customHeight="1">
      <c r="D22" s="15"/>
    </row>
    <row r="23" s="12" customFormat="1" ht="14.25" customHeight="1">
      <c r="D23" s="15"/>
    </row>
    <row r="24" spans="4:5" s="17" customFormat="1" ht="14.25" customHeight="1">
      <c r="D24" s="11"/>
      <c r="E24"/>
    </row>
    <row r="25" spans="1:4" s="22" customFormat="1" ht="12.75">
      <c r="A25" s="17"/>
      <c r="B25" s="17"/>
      <c r="C25" s="21" t="s">
        <v>52</v>
      </c>
      <c r="D25" s="23">
        <f>4338393.5+17788423.29</f>
        <v>22126816.79</v>
      </c>
    </row>
    <row r="26" s="22" customFormat="1" ht="12.75">
      <c r="D26" s="24"/>
    </row>
    <row r="27" spans="3:4" s="22" customFormat="1" ht="12.75">
      <c r="C27" s="21" t="s">
        <v>7</v>
      </c>
      <c r="D27" s="24">
        <f>SUM(E3:E11)</f>
        <v>216300</v>
      </c>
    </row>
    <row r="28" spans="3:4" s="22" customFormat="1" ht="12.75">
      <c r="C28" s="21"/>
      <c r="D28" s="24"/>
    </row>
    <row r="29" spans="3:4" s="22" customFormat="1" ht="12.75">
      <c r="C29" s="21" t="s">
        <v>8</v>
      </c>
      <c r="D29" s="24">
        <f>SUM(E13:E21)</f>
        <v>7302567</v>
      </c>
    </row>
    <row r="30" s="22" customFormat="1" ht="12.75">
      <c r="D30" s="25"/>
    </row>
    <row r="31" spans="3:4" s="22" customFormat="1" ht="12.75">
      <c r="C31" s="21" t="s">
        <v>9</v>
      </c>
      <c r="D31" s="28">
        <f>(D27+D29)/D25</f>
        <v>0.3398078933522005</v>
      </c>
    </row>
    <row r="32" s="22" customFormat="1" ht="12.75"/>
    <row r="33" s="17" customFormat="1" ht="14.25">
      <c r="C33" s="26" t="s">
        <v>12</v>
      </c>
    </row>
    <row r="34" s="17" customFormat="1" ht="12.75"/>
    <row r="35" s="17" customFormat="1" ht="14.25">
      <c r="C35" s="26" t="s">
        <v>13</v>
      </c>
    </row>
    <row r="36" s="22" customFormat="1" ht="12.75">
      <c r="C36" s="21" t="s">
        <v>10</v>
      </c>
    </row>
    <row r="37" s="22" customFormat="1" ht="12.75">
      <c r="C37" s="21" t="s">
        <v>11</v>
      </c>
    </row>
    <row r="38" s="22" customFormat="1" ht="12.75"/>
    <row r="39" s="22" customFormat="1" ht="12.75"/>
  </sheetData>
  <sheetProtection/>
  <printOptions/>
  <pageMargins left="0.75" right="0.75" top="1" bottom="1" header="0.5" footer="0.5"/>
  <pageSetup horizontalDpi="600" verticalDpi="600" orientation="landscape" scale="80" r:id="rId1"/>
  <headerFooter alignWithMargins="0">
    <oddHeader>&amp;CFebruary 2011
Waiver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Milwaukee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County</dc:creator>
  <cp:keywords/>
  <dc:description/>
  <cp:lastModifiedBy>FreidaWebb</cp:lastModifiedBy>
  <cp:lastPrinted>2011-04-01T20:37:18Z</cp:lastPrinted>
  <dcterms:created xsi:type="dcterms:W3CDTF">2010-02-16T15:17:44Z</dcterms:created>
  <dcterms:modified xsi:type="dcterms:W3CDTF">2011-04-05T15:29:29Z</dcterms:modified>
  <cp:category/>
  <cp:version/>
  <cp:contentType/>
  <cp:contentStatus/>
</cp:coreProperties>
</file>