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December 2010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<sst xmlns="http://schemas.openxmlformats.org/spreadsheetml/2006/main" count="43" uniqueCount="38">
  <si>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DEPARTMENT</t>
  </si>
  <si>
    <t>Consultants /Contractors</t>
  </si>
  <si>
    <t>SCOPE OF SERVICES</t>
  </si>
  <si>
    <t>CONTRACT AMOUNT</t>
  </si>
  <si>
    <t>APPROVAL REASON</t>
  </si>
  <si>
    <r>
      <t xml:space="preserve">CBDP approved waviers </t>
    </r>
    <r>
      <rPr>
        <vertAlign val="superscript"/>
        <sz val="10"/>
        <rFont val="Arial"/>
        <family val="2"/>
      </rPr>
      <t>1</t>
    </r>
  </si>
  <si>
    <r>
      <t xml:space="preserve">Contracts issued without CBDP review </t>
    </r>
    <r>
      <rPr>
        <vertAlign val="superscript"/>
        <sz val="10"/>
        <rFont val="Arial"/>
        <family val="2"/>
      </rPr>
      <t>2</t>
    </r>
  </si>
  <si>
    <t>Total Approved Waiver $ Amount</t>
  </si>
  <si>
    <t>Total Unapproved Waiver $ Amount</t>
  </si>
  <si>
    <t>Percentage Waived</t>
  </si>
  <si>
    <t xml:space="preserve">  CDBP is only made aware of these projects when accounts payable department forwards</t>
  </si>
  <si>
    <t xml:space="preserve">  new contact information to CDBP</t>
  </si>
  <si>
    <t>Corporation Counsel</t>
  </si>
  <si>
    <t>Hochstatter, McCarthy, Ricvas &amp; Runde SC</t>
  </si>
  <si>
    <t>Legal assistance to Behavioral Health</t>
  </si>
  <si>
    <t>Per Chapter 42 Ordinance</t>
  </si>
  <si>
    <t>Civil Service Commission</t>
  </si>
  <si>
    <t>Mary Moutin</t>
  </si>
  <si>
    <t>Legal assistance to Civil Service Commission</t>
  </si>
  <si>
    <t>Approved Waiver</t>
  </si>
  <si>
    <t>Combined Court Serviceq</t>
  </si>
  <si>
    <t>Wisconsin Community Services</t>
  </si>
  <si>
    <t>Drug Testing for Drug Treatment Court</t>
  </si>
  <si>
    <t>Approved Waiver (EEO data on staffing and Board)</t>
  </si>
  <si>
    <t>Child Support Enforcement</t>
  </si>
  <si>
    <t>Orchid Cellmark Inc.</t>
  </si>
  <si>
    <t>Approved Waiver (No certified DBEs)</t>
  </si>
  <si>
    <t>Approved Waiver (Vendors required by State)</t>
  </si>
  <si>
    <t>UMOS</t>
  </si>
  <si>
    <t>Center for Veterans Affairs</t>
  </si>
  <si>
    <t>Genetic Paternity Testing</t>
  </si>
  <si>
    <t>Employment Assistance to Non-custodial Parents</t>
  </si>
  <si>
    <t>Exec Search Incorporated</t>
  </si>
  <si>
    <t>Develop Web-based Application</t>
  </si>
  <si>
    <t>No CBDP Revoew</t>
  </si>
  <si>
    <t>Total Contract $ Amount for December</t>
  </si>
  <si>
    <r>
      <t>1</t>
    </r>
    <r>
      <rPr>
        <b/>
        <sz val="10"/>
        <rFont val="Arial"/>
        <family val="2"/>
      </rPr>
      <t xml:space="preserve"> Waviers approved by CBDP Department with County Board Chairman's Approval</t>
    </r>
  </si>
  <si>
    <r>
      <t>2</t>
    </r>
    <r>
      <rPr>
        <b/>
        <sz val="10"/>
        <rFont val="Arial"/>
        <family val="2"/>
      </rPr>
      <t xml:space="preserve"> Contracts issued without DBE goals by departments without CDBP review or approval.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</si>
</sst>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$-409]#,##0.00"/>
    <numFmt numFmtId="166" formatCode="m/d/yy"/>
    <numFmt numFmtId="167" formatCode="&quot;$&quot;#,##0.00;[Red]&quot;$&quot;#,##0.00"/>
    <numFmt numFmtId="168" formatCode="&quot;$&quot;#,##0.00"/>
    <numFmt numFmtId="169" formatCode="0.0%"/>
  </numFmts>
  <fonts count="43">
    <font>
      <sz val="10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/>
      <protection/>
    </xf>
    <xf numFmtId="165" fontId="1" fillId="0" borderId="10" xfId="0" applyNumberFormat="1" applyFont="1" applyFill="1" applyBorder="1" applyAlignment="1" applyProtection="1">
      <alignment horizontal="center" wrapText="1"/>
      <protection/>
    </xf>
    <xf numFmtId="166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 textRotation="90"/>
      <protection/>
    </xf>
    <xf numFmtId="10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left"/>
      <protection/>
    </xf>
    <xf numFmtId="165" fontId="1" fillId="0" borderId="10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167" fontId="4" fillId="0" borderId="0" xfId="0" applyNumberFormat="1" applyFont="1" applyAlignment="1">
      <alignment/>
    </xf>
    <xf numFmtId="8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67" fontId="4" fillId="0" borderId="0" xfId="0" applyNumberFormat="1" applyFont="1" applyFill="1" applyAlignment="1">
      <alignment/>
    </xf>
    <xf numFmtId="166" fontId="0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16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167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0" fontId="0" fillId="0" borderId="0" xfId="0" applyNumberFormat="1" applyFont="1" applyAlignment="1">
      <alignment horizontal="right"/>
    </xf>
    <xf numFmtId="0" fontId="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B1">
      <selection activeCell="C16" sqref="C16"/>
    </sheetView>
  </sheetViews>
  <sheetFormatPr defaultColWidth="9.140625" defaultRowHeight="12.75"/>
  <cols>
    <col min="1" max="1" width="9.140625" style="0" hidden="1" customWidth="1"/>
    <col min="2" max="2" width="22.00390625" style="0" bestFit="1" customWidth="1"/>
    <col min="3" max="3" width="34.140625" style="0" customWidth="1"/>
    <col min="4" max="4" width="41.57421875" style="0" customWidth="1"/>
    <col min="5" max="5" width="11.421875" style="0" bestFit="1" customWidth="1"/>
    <col min="6" max="6" width="45.00390625" style="0" customWidth="1"/>
    <col min="10" max="10" width="12.7109375" style="0" bestFit="1" customWidth="1"/>
  </cols>
  <sheetData>
    <row r="1" spans="2:17" s="18" customFormat="1" ht="24.75" customHeight="1">
      <c r="B1" s="1" t="s">
        <v>0</v>
      </c>
      <c r="C1" s="1" t="s">
        <v>1</v>
      </c>
      <c r="D1" s="1" t="s">
        <v>2</v>
      </c>
      <c r="E1" s="2" t="s">
        <v>3</v>
      </c>
      <c r="F1" s="1" t="s">
        <v>4</v>
      </c>
      <c r="G1" s="4"/>
      <c r="H1" s="5"/>
      <c r="I1" s="2"/>
      <c r="J1" s="6"/>
      <c r="K1" s="3"/>
      <c r="L1" s="3"/>
      <c r="M1" s="7"/>
      <c r="N1" s="8"/>
      <c r="O1" s="8"/>
      <c r="P1" s="9"/>
      <c r="Q1" s="1"/>
    </row>
    <row r="2" spans="1:17" s="19" customFormat="1" ht="18">
      <c r="A2" s="17"/>
      <c r="B2" s="15"/>
      <c r="C2" s="15"/>
      <c r="D2" s="10" t="s">
        <v>5</v>
      </c>
      <c r="E2" s="13"/>
      <c r="F2" s="12"/>
      <c r="J2" s="20"/>
      <c r="K2" s="21"/>
      <c r="L2" s="17"/>
      <c r="M2" s="17"/>
      <c r="O2" s="22"/>
      <c r="P2" s="22"/>
      <c r="Q2" s="22"/>
    </row>
    <row r="3" spans="1:17" s="19" customFormat="1" ht="12.75">
      <c r="A3" s="17"/>
      <c r="B3" s="15" t="s">
        <v>12</v>
      </c>
      <c r="C3" s="15" t="s">
        <v>13</v>
      </c>
      <c r="D3" s="15" t="s">
        <v>14</v>
      </c>
      <c r="E3" s="13">
        <v>30000</v>
      </c>
      <c r="F3" s="12" t="s">
        <v>15</v>
      </c>
      <c r="J3" s="20"/>
      <c r="K3" s="21"/>
      <c r="L3" s="17"/>
      <c r="M3" s="17"/>
      <c r="O3" s="22"/>
      <c r="P3" s="22"/>
      <c r="Q3" s="22"/>
    </row>
    <row r="4" spans="1:17" s="24" customFormat="1" ht="12.75">
      <c r="A4" s="23"/>
      <c r="B4" s="15" t="s">
        <v>16</v>
      </c>
      <c r="C4" s="15" t="s">
        <v>17</v>
      </c>
      <c r="D4" s="15" t="s">
        <v>18</v>
      </c>
      <c r="E4" s="16">
        <v>1300</v>
      </c>
      <c r="F4" s="15" t="s">
        <v>19</v>
      </c>
      <c r="J4" s="25"/>
      <c r="K4" s="26"/>
      <c r="L4" s="23"/>
      <c r="M4" s="23"/>
      <c r="O4" s="27"/>
      <c r="P4" s="27"/>
      <c r="Q4" s="27"/>
    </row>
    <row r="5" spans="2:6" s="12" customFormat="1" ht="12.75">
      <c r="B5" s="15" t="s">
        <v>20</v>
      </c>
      <c r="C5" s="12" t="s">
        <v>21</v>
      </c>
      <c r="D5" s="12" t="s">
        <v>22</v>
      </c>
      <c r="E5" s="14">
        <v>10000</v>
      </c>
      <c r="F5" s="12" t="s">
        <v>23</v>
      </c>
    </row>
    <row r="6" spans="2:6" s="12" customFormat="1" ht="12.75">
      <c r="B6" s="15" t="s">
        <v>24</v>
      </c>
      <c r="C6" s="12" t="s">
        <v>25</v>
      </c>
      <c r="D6" s="12" t="s">
        <v>30</v>
      </c>
      <c r="E6" s="14">
        <v>690000</v>
      </c>
      <c r="F6" s="12" t="s">
        <v>26</v>
      </c>
    </row>
    <row r="7" spans="2:6" s="12" customFormat="1" ht="12.75">
      <c r="B7" s="15" t="s">
        <v>24</v>
      </c>
      <c r="C7" s="12" t="s">
        <v>28</v>
      </c>
      <c r="D7" s="12" t="s">
        <v>31</v>
      </c>
      <c r="E7" s="14">
        <v>200000</v>
      </c>
      <c r="F7" s="12" t="s">
        <v>27</v>
      </c>
    </row>
    <row r="8" spans="2:6" s="12" customFormat="1" ht="12.75">
      <c r="B8" s="15" t="s">
        <v>24</v>
      </c>
      <c r="C8" s="12" t="s">
        <v>29</v>
      </c>
      <c r="D8" s="12" t="s">
        <v>31</v>
      </c>
      <c r="E8" s="14">
        <v>65000</v>
      </c>
      <c r="F8" s="12" t="s">
        <v>27</v>
      </c>
    </row>
    <row r="9" spans="2:5" s="12" customFormat="1" ht="12.75">
      <c r="B9" s="15"/>
      <c r="E9" s="14"/>
    </row>
    <row r="10" s="19" customFormat="1" ht="12.75"/>
    <row r="11" spans="4:5" s="19" customFormat="1" ht="18">
      <c r="D11" s="11" t="s">
        <v>6</v>
      </c>
      <c r="E11"/>
    </row>
    <row r="13" spans="1:17" s="24" customFormat="1" ht="12.75">
      <c r="A13" s="23"/>
      <c r="B13" s="15" t="s">
        <v>24</v>
      </c>
      <c r="C13" s="15" t="s">
        <v>32</v>
      </c>
      <c r="D13" s="15" t="s">
        <v>33</v>
      </c>
      <c r="E13" s="16">
        <v>19500</v>
      </c>
      <c r="F13" s="15" t="s">
        <v>34</v>
      </c>
      <c r="J13" s="25"/>
      <c r="K13" s="26"/>
      <c r="L13" s="23"/>
      <c r="M13" s="23"/>
      <c r="O13" s="27"/>
      <c r="P13" s="27"/>
      <c r="Q13" s="27"/>
    </row>
    <row r="14" spans="4:5" s="19" customFormat="1" ht="18">
      <c r="D14" s="11"/>
      <c r="E14"/>
    </row>
    <row r="15" spans="4:5" s="19" customFormat="1" ht="18">
      <c r="D15" s="11"/>
      <c r="E15"/>
    </row>
    <row r="16" spans="4:5" s="19" customFormat="1" ht="18">
      <c r="D16" s="11"/>
      <c r="E16"/>
    </row>
    <row r="17" spans="3:4" s="19" customFormat="1" ht="12.75">
      <c r="C17" s="28" t="s">
        <v>35</v>
      </c>
      <c r="D17" s="29">
        <f>3155433.75+6407321</f>
        <v>9562754.75</v>
      </c>
    </row>
    <row r="18" spans="3:4" s="19" customFormat="1" ht="12.75">
      <c r="C18" s="28"/>
      <c r="D18" s="30"/>
    </row>
    <row r="19" spans="3:4" s="19" customFormat="1" ht="12.75">
      <c r="C19" s="28" t="s">
        <v>7</v>
      </c>
      <c r="D19" s="30">
        <f>SUM(E3:E10)</f>
        <v>996300</v>
      </c>
    </row>
    <row r="20" spans="3:4" s="19" customFormat="1" ht="12.75">
      <c r="C20" s="28"/>
      <c r="D20" s="30"/>
    </row>
    <row r="21" spans="3:4" s="19" customFormat="1" ht="12.75">
      <c r="C21" s="28" t="s">
        <v>8</v>
      </c>
      <c r="D21" s="30">
        <f>SUM(E13:E15)</f>
        <v>19500</v>
      </c>
    </row>
    <row r="22" spans="3:4" s="19" customFormat="1" ht="12.75">
      <c r="C22" s="28"/>
      <c r="D22" s="31"/>
    </row>
    <row r="23" spans="3:4" s="19" customFormat="1" ht="12.75">
      <c r="C23" s="28" t="s">
        <v>9</v>
      </c>
      <c r="D23" s="32">
        <f>(D19+D21)/D17</f>
        <v>0.10622462110094374</v>
      </c>
    </row>
    <row r="24" s="19" customFormat="1" ht="12.75">
      <c r="C24" s="28"/>
    </row>
    <row r="25" s="19" customFormat="1" ht="14.25">
      <c r="C25" s="33" t="s">
        <v>36</v>
      </c>
    </row>
    <row r="26" s="19" customFormat="1" ht="12.75">
      <c r="C26" s="28"/>
    </row>
    <row r="27" s="19" customFormat="1" ht="14.25">
      <c r="C27" s="33" t="s">
        <v>37</v>
      </c>
    </row>
    <row r="28" s="19" customFormat="1" ht="12.75">
      <c r="C28" s="28" t="s">
        <v>10</v>
      </c>
    </row>
    <row r="29" s="19" customFormat="1" ht="12.75">
      <c r="C29" s="28" t="s">
        <v>11</v>
      </c>
    </row>
    <row r="30" s="19" customFormat="1" ht="12.75"/>
    <row r="31" s="19" customFormat="1" ht="12.75"/>
  </sheetData>
  <sheetProtection/>
  <printOptions/>
  <pageMargins left="0.75" right="0.75" top="1" bottom="1" header="0.5" footer="0.5"/>
  <pageSetup horizontalDpi="600" verticalDpi="600" orientation="landscape" scale="80" r:id="rId1"/>
  <headerFooter alignWithMargins="0">
    <oddHeader>&amp;CDecember 2010
Waiver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Milwaukee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Milwaukee County</dc:creator>
  <cp:keywords/>
  <dc:description/>
  <cp:lastModifiedBy>FreidaWebb</cp:lastModifiedBy>
  <cp:lastPrinted>2011-04-01T20:37:43Z</cp:lastPrinted>
  <dcterms:created xsi:type="dcterms:W3CDTF">2010-02-16T15:17:44Z</dcterms:created>
  <dcterms:modified xsi:type="dcterms:W3CDTF">2011-04-05T15:26:51Z</dcterms:modified>
  <cp:category/>
  <cp:version/>
  <cp:contentType/>
  <cp:contentStatus/>
</cp:coreProperties>
</file>