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420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<sst xmlns="http://schemas.openxmlformats.org/spreadsheetml/2006/main" count="81" uniqueCount="65">
  <si>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</si>
  <si>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</si>
  <si>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</si>
  <si>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</si>
  <si>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</si>
  <si>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</si>
  <si>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</si>
  <si>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</si>
  <si>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</si>
  <si>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</si>
  <si>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Milwaukee County Community Business Development Partners Department (CBDP)</t>
  </si>
  <si>
    <r>
      <t>2</t>
    </r>
    <r>
      <rPr>
        <b/>
        <sz val="10"/>
        <rFont val="Arial"/>
        <family val="2"/>
      </rPr>
      <t xml:space="preserve"> Contracts issued by Departments without CBDP review, approval, or a DBE goal;</t>
    </r>
  </si>
  <si>
    <t xml:space="preserve">  CBDP is only made aware of these projects when accounts payable forwards new contract  information</t>
  </si>
  <si>
    <r>
      <t>1</t>
    </r>
    <r>
      <rPr>
        <b/>
        <sz val="10"/>
        <rFont val="Arial"/>
        <family val="2"/>
      </rPr>
      <t xml:space="preserve"> Waivers approved by CBDP; within guidelines of Code of General Ordinances</t>
    </r>
  </si>
  <si>
    <t>Zoo</t>
  </si>
  <si>
    <t>Aging</t>
  </si>
  <si>
    <t>UW Board of Regents</t>
  </si>
  <si>
    <t>Coordinate &amp; staff "Wellness Works" at 5 senior fitness centers</t>
  </si>
  <si>
    <t>Behavior Health Division</t>
  </si>
  <si>
    <t>City of Wauwatosa</t>
  </si>
  <si>
    <t>Provide EMS services</t>
  </si>
  <si>
    <t>City of West Allis</t>
  </si>
  <si>
    <t>City of Franklin</t>
  </si>
  <si>
    <t>City of Greenfield</t>
  </si>
  <si>
    <t>City of Milwaukee</t>
  </si>
  <si>
    <t>North Shore Fire Department</t>
  </si>
  <si>
    <t>Provice EMS services</t>
  </si>
  <si>
    <t>City of Oak Creek</t>
  </si>
  <si>
    <t>City of South Milwaukee</t>
  </si>
  <si>
    <t>Medical College of Wisconsin</t>
  </si>
  <si>
    <t>EMS Medical Director services</t>
  </si>
  <si>
    <t>DOT-Airport Division</t>
  </si>
  <si>
    <t>Kutak Rock LLP</t>
  </si>
  <si>
    <t>Provide legal services related to transfer of 440th ARS to County</t>
  </si>
  <si>
    <t xml:space="preserve">Specialized Legal Services </t>
  </si>
  <si>
    <t>Sheriff's Office</t>
  </si>
  <si>
    <t>ATTIC Correctional Services, Inc.</t>
  </si>
  <si>
    <t>AODA Treatment, Intervention, Art Classes at CCFS</t>
  </si>
  <si>
    <t>United Dynacare LLC</t>
  </si>
  <si>
    <t>Inmate laboratory services</t>
  </si>
  <si>
    <t>World Bird Sanctuary</t>
  </si>
  <si>
    <t>No DBEs (Minority &amp; Women Staffing Required)</t>
  </si>
  <si>
    <t>Fiscal Support (Total Contract $565,000 over 4 yrs)</t>
  </si>
  <si>
    <t>Fiscal Support (Total Contract $530,000 over 4 yrs)</t>
  </si>
  <si>
    <t>Fiscal Support (Total Contract $650,000 over 4 yrs)</t>
  </si>
  <si>
    <t>Fiscal Support (Total Contract $590,000 over 4 yrs)</t>
  </si>
  <si>
    <t>Fiscal Support (Total Contract $3,230,000 for 4 yrs)</t>
  </si>
  <si>
    <t>Fiscal Support (Total Contract $950,000 over 4 yrs)</t>
  </si>
  <si>
    <t>Fiscal Support (Total Contract $710,000 over 4 yrs)</t>
  </si>
  <si>
    <t>Fiscal Support (Total Contract $775,000 over 4 yrs)</t>
  </si>
  <si>
    <t>Fiscal Support (Total Contract $565,000 over 5 yrs)</t>
  </si>
  <si>
    <t>No DBEs (Total Contract $177,000 over 2 years)</t>
  </si>
  <si>
    <t>Produce a "Birds of Prey" show</t>
  </si>
  <si>
    <t xml:space="preserve"> DBE Waiver Report April 2012</t>
  </si>
  <si>
    <t>Contract amended &amp; increased to $505,835.42</t>
  </si>
  <si>
    <t>Contract amended &amp; increased to $363,567.51</t>
  </si>
  <si>
    <t>Parks - by DAS - FM</t>
  </si>
  <si>
    <t>Mead &amp; Hunt</t>
  </si>
  <si>
    <t>ESP Products dba Port-A-Pier</t>
  </si>
  <si>
    <t>Oak Leaf Trail Phase 4 - Historic &amp; Archaeological Review</t>
  </si>
  <si>
    <t>Boat Launch Piers</t>
  </si>
  <si>
    <t>Total of $1,705,000 for EMS service provision assistance</t>
  </si>
  <si>
    <t>Total Contract $ Amount for April</t>
  </si>
  <si>
    <t>No DBEs on WisDOT list of Archaelogical Surveyors</t>
  </si>
  <si>
    <t>No DBEs to provide specialized product (pier system)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</si>
</sst>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4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6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center"/>
    </xf>
    <xf numFmtId="4" fontId="0" fillId="0" borderId="0" xfId="44" applyNumberFormat="1" applyFont="1" applyFill="1" applyAlignment="1">
      <alignment horizontal="center"/>
    </xf>
    <xf numFmtId="4" fontId="0" fillId="0" borderId="0" xfId="44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40">
      <selection activeCell="A25" sqref="A25"/>
    </sheetView>
  </sheetViews>
  <sheetFormatPr defaultColWidth="9.140625" defaultRowHeight="12.75"/>
  <cols>
    <col min="1" max="1" width="28.00390625" style="0" customWidth="1"/>
    <col min="2" max="2" width="35.7109375" style="0" customWidth="1"/>
    <col min="3" max="3" width="62.7109375" style="0" customWidth="1"/>
    <col min="4" max="4" width="12.7109375" style="17" customWidth="1"/>
    <col min="5" max="5" width="48.7109375" style="12" customWidth="1"/>
  </cols>
  <sheetData>
    <row r="1" spans="1:5" ht="30">
      <c r="A1" s="37" t="s">
        <v>10</v>
      </c>
      <c r="B1" s="37"/>
      <c r="C1" s="37"/>
      <c r="D1" s="37"/>
      <c r="E1" s="37"/>
    </row>
    <row r="2" spans="1:5" ht="30" customHeight="1" thickBot="1">
      <c r="A2" s="38" t="s">
        <v>53</v>
      </c>
      <c r="B2" s="38"/>
      <c r="C2" s="38"/>
      <c r="D2" s="38"/>
      <c r="E2" s="38"/>
    </row>
    <row r="3" spans="1:5" ht="24.75" thickBot="1">
      <c r="A3" s="18" t="s">
        <v>0</v>
      </c>
      <c r="B3" s="18" t="s">
        <v>7</v>
      </c>
      <c r="C3" s="18" t="s">
        <v>1</v>
      </c>
      <c r="D3" s="20" t="s">
        <v>2</v>
      </c>
      <c r="E3" s="18" t="s">
        <v>3</v>
      </c>
    </row>
    <row r="4" spans="1:5" ht="12.75">
      <c r="A4" s="4"/>
      <c r="B4" s="4"/>
      <c r="C4" s="4"/>
      <c r="D4" s="21"/>
      <c r="E4" s="4"/>
    </row>
    <row r="5" spans="1:5" ht="12.75">
      <c r="A5" s="4"/>
      <c r="B5" s="4"/>
      <c r="C5" s="4"/>
      <c r="D5" s="21"/>
      <c r="E5" s="4"/>
    </row>
    <row r="6" spans="1:5" ht="14.25">
      <c r="A6" s="5"/>
      <c r="B6" s="5"/>
      <c r="C6" s="10" t="s">
        <v>8</v>
      </c>
      <c r="D6" s="26"/>
      <c r="E6" s="13"/>
    </row>
    <row r="7" spans="1:6" s="6" customFormat="1" ht="12.75">
      <c r="A7" s="15" t="s">
        <v>15</v>
      </c>
      <c r="B7" s="15" t="s">
        <v>16</v>
      </c>
      <c r="C7" s="14" t="s">
        <v>17</v>
      </c>
      <c r="D7" s="27">
        <v>49544</v>
      </c>
      <c r="E7" s="14" t="s">
        <v>41</v>
      </c>
      <c r="F7"/>
    </row>
    <row r="8" spans="1:5" ht="12.75">
      <c r="A8" s="5" t="s">
        <v>18</v>
      </c>
      <c r="B8" s="5" t="s">
        <v>19</v>
      </c>
      <c r="C8" s="14" t="s">
        <v>20</v>
      </c>
      <c r="D8" s="27">
        <v>135000</v>
      </c>
      <c r="E8" s="14" t="s">
        <v>42</v>
      </c>
    </row>
    <row r="9" spans="1:5" ht="12.75">
      <c r="A9" s="5" t="s">
        <v>18</v>
      </c>
      <c r="B9" s="5" t="s">
        <v>21</v>
      </c>
      <c r="C9" s="14" t="s">
        <v>20</v>
      </c>
      <c r="D9" s="27">
        <v>120000</v>
      </c>
      <c r="E9" s="14" t="s">
        <v>43</v>
      </c>
    </row>
    <row r="10" spans="1:5" ht="12.75">
      <c r="A10" s="5" t="s">
        <v>18</v>
      </c>
      <c r="B10" s="5" t="s">
        <v>22</v>
      </c>
      <c r="C10" s="14" t="s">
        <v>20</v>
      </c>
      <c r="D10" s="27">
        <v>145000</v>
      </c>
      <c r="E10" s="14" t="s">
        <v>44</v>
      </c>
    </row>
    <row r="11" spans="1:5" ht="12.75">
      <c r="A11" s="5" t="s">
        <v>18</v>
      </c>
      <c r="B11" s="5" t="s">
        <v>23</v>
      </c>
      <c r="C11" s="14" t="s">
        <v>20</v>
      </c>
      <c r="D11" s="27">
        <v>125000</v>
      </c>
      <c r="E11" s="14" t="s">
        <v>45</v>
      </c>
    </row>
    <row r="12" spans="1:5" ht="12.75">
      <c r="A12" s="5" t="s">
        <v>18</v>
      </c>
      <c r="B12" s="5" t="s">
        <v>24</v>
      </c>
      <c r="C12" s="14" t="s">
        <v>20</v>
      </c>
      <c r="D12" s="27">
        <v>655000</v>
      </c>
      <c r="E12" s="14" t="s">
        <v>46</v>
      </c>
    </row>
    <row r="13" spans="1:5" ht="12.75">
      <c r="A13" s="5" t="s">
        <v>18</v>
      </c>
      <c r="B13" s="5" t="s">
        <v>25</v>
      </c>
      <c r="C13" s="14" t="s">
        <v>26</v>
      </c>
      <c r="D13" s="27">
        <v>205000</v>
      </c>
      <c r="E13" s="14" t="s">
        <v>47</v>
      </c>
    </row>
    <row r="14" spans="1:5" ht="12.75">
      <c r="A14" s="5" t="s">
        <v>18</v>
      </c>
      <c r="B14" s="5" t="s">
        <v>27</v>
      </c>
      <c r="C14" s="14" t="s">
        <v>20</v>
      </c>
      <c r="D14" s="28">
        <v>150000</v>
      </c>
      <c r="E14" s="14" t="s">
        <v>48</v>
      </c>
    </row>
    <row r="15" spans="1:5" ht="12.75">
      <c r="A15" s="5" t="s">
        <v>18</v>
      </c>
      <c r="B15" s="5" t="s">
        <v>28</v>
      </c>
      <c r="C15" s="14" t="s">
        <v>20</v>
      </c>
      <c r="D15" s="28">
        <v>165000</v>
      </c>
      <c r="E15" s="14" t="s">
        <v>49</v>
      </c>
    </row>
    <row r="16" spans="1:5" ht="12.75">
      <c r="A16" s="5" t="s">
        <v>18</v>
      </c>
      <c r="B16" s="5" t="s">
        <v>29</v>
      </c>
      <c r="C16" s="14" t="s">
        <v>30</v>
      </c>
      <c r="D16" s="28">
        <v>5000</v>
      </c>
      <c r="E16" s="14" t="s">
        <v>50</v>
      </c>
    </row>
    <row r="17" spans="1:5" ht="12.75">
      <c r="A17" s="23" t="s">
        <v>31</v>
      </c>
      <c r="B17" s="23" t="s">
        <v>32</v>
      </c>
      <c r="C17" s="24" t="s">
        <v>33</v>
      </c>
      <c r="D17" s="29">
        <v>20000</v>
      </c>
      <c r="E17" s="24" t="s">
        <v>34</v>
      </c>
    </row>
    <row r="18" spans="1:5" ht="12.75">
      <c r="A18" s="31" t="s">
        <v>56</v>
      </c>
      <c r="B18" s="15" t="s">
        <v>57</v>
      </c>
      <c r="C18" s="15" t="s">
        <v>59</v>
      </c>
      <c r="D18" s="35">
        <v>6815.28</v>
      </c>
      <c r="E18" s="32" t="s">
        <v>63</v>
      </c>
    </row>
    <row r="19" spans="1:5" ht="12.75">
      <c r="A19" s="31" t="s">
        <v>56</v>
      </c>
      <c r="B19" s="33" t="s">
        <v>58</v>
      </c>
      <c r="C19" s="34" t="s">
        <v>60</v>
      </c>
      <c r="D19" s="36">
        <v>199800</v>
      </c>
      <c r="E19" s="32" t="s">
        <v>64</v>
      </c>
    </row>
    <row r="20" spans="1:5" ht="12.75">
      <c r="A20" s="5" t="s">
        <v>14</v>
      </c>
      <c r="B20" s="5" t="s">
        <v>40</v>
      </c>
      <c r="C20" s="14" t="s">
        <v>52</v>
      </c>
      <c r="D20" s="27">
        <v>88500</v>
      </c>
      <c r="E20" s="14" t="s">
        <v>51</v>
      </c>
    </row>
    <row r="21" spans="1:5" ht="12.75">
      <c r="A21" s="15"/>
      <c r="B21" s="15"/>
      <c r="C21" s="14"/>
      <c r="D21" s="29"/>
      <c r="E21" s="14"/>
    </row>
    <row r="22" spans="1:5" ht="12.75">
      <c r="A22" s="5"/>
      <c r="B22" s="6"/>
      <c r="C22" s="22"/>
      <c r="D22" s="29"/>
      <c r="E22" s="14"/>
    </row>
    <row r="23" spans="1:5" ht="14.25">
      <c r="A23" s="6"/>
      <c r="B23" s="5"/>
      <c r="C23" s="11" t="s">
        <v>9</v>
      </c>
      <c r="D23" s="26"/>
      <c r="E23" s="13"/>
    </row>
    <row r="24" spans="1:5" ht="12.75" customHeight="1">
      <c r="A24" s="5" t="s">
        <v>35</v>
      </c>
      <c r="B24" s="5" t="s">
        <v>36</v>
      </c>
      <c r="C24" s="14" t="s">
        <v>37</v>
      </c>
      <c r="D24" s="29">
        <v>62323</v>
      </c>
      <c r="E24" s="14" t="s">
        <v>54</v>
      </c>
    </row>
    <row r="25" spans="1:5" ht="12.75" customHeight="1">
      <c r="A25" s="5" t="s">
        <v>35</v>
      </c>
      <c r="B25" s="5" t="s">
        <v>38</v>
      </c>
      <c r="C25" s="14" t="s">
        <v>39</v>
      </c>
      <c r="D25" s="27">
        <v>175000</v>
      </c>
      <c r="E25" s="14" t="s">
        <v>55</v>
      </c>
    </row>
    <row r="26" ht="12.75" customHeight="1">
      <c r="D26" s="30"/>
    </row>
    <row r="27" spans="1:5" ht="12.75">
      <c r="A27" s="6"/>
      <c r="B27" s="6"/>
      <c r="C27" s="3"/>
      <c r="D27" s="26"/>
      <c r="E27" s="13"/>
    </row>
    <row r="28" spans="1:4" s="19" customFormat="1" ht="12.75">
      <c r="A28" s="6"/>
      <c r="B28" s="1" t="s">
        <v>62</v>
      </c>
      <c r="C28" s="25">
        <f>2847332+31748.21+363327</f>
        <v>3242407.21</v>
      </c>
      <c r="D28" s="26"/>
    </row>
    <row r="29" spans="1:5" s="19" customFormat="1" ht="12.75">
      <c r="A29" s="6"/>
      <c r="B29" s="6"/>
      <c r="C29" s="7"/>
      <c r="D29" s="26"/>
      <c r="E29" s="13"/>
    </row>
    <row r="30" spans="1:5" s="19" customFormat="1" ht="12.75">
      <c r="A30" s="6"/>
      <c r="B30" s="1" t="s">
        <v>4</v>
      </c>
      <c r="C30" s="7">
        <f>SUM(D7:D22)</f>
        <v>2069659.28</v>
      </c>
      <c r="D30" s="26"/>
      <c r="E30" s="13" t="s">
        <v>61</v>
      </c>
    </row>
    <row r="31" spans="1:5" ht="12.75">
      <c r="A31" s="6"/>
      <c r="B31" s="1"/>
      <c r="C31" s="7"/>
      <c r="D31" s="26"/>
      <c r="E31" s="13"/>
    </row>
    <row r="32" spans="1:5" ht="12.75">
      <c r="A32" s="6"/>
      <c r="B32" s="1" t="s">
        <v>5</v>
      </c>
      <c r="C32" s="7">
        <f>SUM(D24:D27)</f>
        <v>237323</v>
      </c>
      <c r="D32" s="26"/>
      <c r="E32" s="13"/>
    </row>
    <row r="33" spans="1:5" ht="12.75">
      <c r="A33" s="6"/>
      <c r="B33" s="6"/>
      <c r="C33" s="8"/>
      <c r="D33" s="26"/>
      <c r="E33" s="13"/>
    </row>
    <row r="34" spans="1:5" ht="12.75">
      <c r="A34" s="6"/>
      <c r="B34" s="1" t="s">
        <v>6</v>
      </c>
      <c r="C34" s="9">
        <f>(C30+C32)/C28</f>
        <v>0.7115029453687899</v>
      </c>
      <c r="D34" s="26"/>
      <c r="E34" s="13"/>
    </row>
    <row r="35" spans="1:5" ht="12.75">
      <c r="A35" s="6"/>
      <c r="B35" s="1"/>
      <c r="C35" s="9"/>
      <c r="D35" s="26"/>
      <c r="E35" s="13"/>
    </row>
    <row r="36" spans="1:5" ht="12.75">
      <c r="A36" s="6"/>
      <c r="B36" s="6"/>
      <c r="C36" s="6"/>
      <c r="D36" s="26"/>
      <c r="E36" s="13"/>
    </row>
    <row r="37" spans="1:5" ht="14.25">
      <c r="A37" s="6"/>
      <c r="B37" s="2" t="s">
        <v>13</v>
      </c>
      <c r="C37" s="6"/>
      <c r="D37" s="26"/>
      <c r="E37" s="13"/>
    </row>
    <row r="38" spans="1:5" ht="12.75">
      <c r="A38" s="6"/>
      <c r="B38" s="6"/>
      <c r="C38" s="6"/>
      <c r="D38" s="26"/>
      <c r="E38" s="13"/>
    </row>
    <row r="39" spans="1:4" ht="14.25">
      <c r="A39" s="6"/>
      <c r="B39" s="2" t="s">
        <v>11</v>
      </c>
      <c r="C39" s="6"/>
      <c r="D39" s="26"/>
    </row>
    <row r="40" spans="1:5" ht="12.75">
      <c r="A40" s="6"/>
      <c r="B40" s="1" t="s">
        <v>12</v>
      </c>
      <c r="C40" s="6"/>
      <c r="D40" s="26"/>
      <c r="E40"/>
    </row>
    <row r="41" spans="4:5" ht="12.75">
      <c r="D41"/>
      <c r="E41"/>
    </row>
    <row r="42" spans="4:5" ht="12.75">
      <c r="D42" s="16"/>
      <c r="E42"/>
    </row>
    <row r="43" spans="4:5" ht="12.75">
      <c r="D43" s="16"/>
      <c r="E43"/>
    </row>
    <row r="44" spans="4:5" ht="12.75">
      <c r="D44" s="16"/>
      <c r="E44"/>
    </row>
    <row r="45" spans="4:5" ht="12.75">
      <c r="D45" s="16"/>
      <c r="E45"/>
    </row>
    <row r="46" spans="4:5" ht="12.75">
      <c r="D46" s="16"/>
      <c r="E46"/>
    </row>
    <row r="47" spans="4:5" ht="12.75">
      <c r="D47" s="16"/>
      <c r="E47"/>
    </row>
    <row r="48" spans="4:5" ht="12.75">
      <c r="D48" s="16"/>
      <c r="E48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Janelle Jensen</cp:lastModifiedBy>
  <cp:lastPrinted>2012-06-01T13:54:13Z</cp:lastPrinted>
  <dcterms:created xsi:type="dcterms:W3CDTF">2010-05-03T12:46:05Z</dcterms:created>
  <dcterms:modified xsi:type="dcterms:W3CDTF">2012-06-01T13:54:49Z</dcterms:modified>
  <cp:category/>
  <cp:version/>
  <cp:contentType/>
  <cp:contentStatus/>
</cp:coreProperties>
</file>