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7836" yWindow="84" windowWidth="15120" windowHeight="12276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<sst xmlns="http://schemas.openxmlformats.org/spreadsheetml/2006/main" count="86" uniqueCount="79">
  <si>
    <t>REF:  File #12-495</t>
  </si>
  <si>
    <t>LEASE OBLIGATIONS:</t>
  </si>
  <si>
    <t>(County should not have to specifically request payment - it is in the</t>
  </si>
  <si>
    <t>contract and must be paid  --  4 years x $25,000/Year)</t>
  </si>
  <si>
    <t xml:space="preserve">GUARANTEED Youth Programming Outreach </t>
  </si>
  <si>
    <t>contract and must be paid  --  4 years x $20,000/Year)</t>
  </si>
  <si>
    <t xml:space="preserve">GUARANTEED Endowment Fund that was to be transferred to </t>
  </si>
  <si>
    <t>SALE OBLIGATIONS</t>
  </si>
  <si>
    <t xml:space="preserve">Milwaukee County at the time of SALE </t>
  </si>
  <si>
    <t xml:space="preserve">GUARANTEED Management Fee to Milwaukee County for </t>
  </si>
  <si>
    <t>Fine owed for Violation of the TBE/DBE</t>
  </si>
  <si>
    <t>Issue Date _______________________________</t>
  </si>
  <si>
    <t>SUB-TOTAL</t>
  </si>
  <si>
    <t xml:space="preserve">GUARANTEED Required Payment to Milwaukee County for 2019 &amp; 2020 </t>
  </si>
  <si>
    <t>GUARANTEED Required payment to Milwaukee County for 2019 &amp; 2020</t>
  </si>
  <si>
    <t>for 2 Years)</t>
  </si>
  <si>
    <t>for the Operation Fee for the Methane System  ($167,000 Annually</t>
  </si>
  <si>
    <t>2019 - 2020</t>
  </si>
  <si>
    <t>Construction Management/Supervision</t>
  </si>
  <si>
    <t>GUARANTEED fixed rent, payable without NOTICE  --  RE:  LEASE</t>
  </si>
  <si>
    <t>Utility Reimbursements for Inspection Fees  (County Revenue???)</t>
  </si>
  <si>
    <t>2012 - 2017</t>
  </si>
  <si>
    <t>(At a cost of $25,000/YR FOR ALL 140 ACRES)</t>
  </si>
  <si>
    <t xml:space="preserve">Option to Purchase  </t>
  </si>
  <si>
    <t>REF:  File #17-598</t>
  </si>
  <si>
    <t>MONIES/REVENUES THAT THE ROC OWES MILWAUKEE COUNTY</t>
  </si>
  <si>
    <t xml:space="preserve">  --  Includes ROC Sport Complex &amp; Ski Hill</t>
  </si>
  <si>
    <t>Only one payment was received  --- 2013</t>
  </si>
  <si>
    <t>2018 For Just Ski Hill</t>
  </si>
  <si>
    <t>Note:  Zero Lease Charges to the ROC for Ski Hill</t>
  </si>
  <si>
    <t>(2018 - No Payment Required--in Limbo  --  Lost Revenue)</t>
  </si>
  <si>
    <t>(No Invoice Required--Guaranteed Per Contract)</t>
  </si>
  <si>
    <t>(Ref:  ECD Meeting 5/19  -- violation mentioned)</t>
  </si>
  <si>
    <t>Estimated Cost</t>
  </si>
  <si>
    <t>Aaron Hersberg stated that he will look into this issue--still  waiting</t>
  </si>
  <si>
    <t xml:space="preserve">County Owned High Powdered Well still running at the ROC </t>
  </si>
  <si>
    <t>ADDITIONAL MONIES/REVENUES THAT WERE NOT PAID TO MILWAUKEE COUNTY</t>
  </si>
  <si>
    <t>Per KevIn Healy - Milwaukee County Parks Landscape Architect</t>
  </si>
  <si>
    <t>Need Park Utilities Listed in the Budget</t>
  </si>
  <si>
    <t>Park for over a year)</t>
  </si>
  <si>
    <t xml:space="preserve">(Example of lack of accountability:  We paid the utilities in the coffee shop by Red Arrow </t>
  </si>
  <si>
    <t>In 2013 Crystal Ridge Road  (Hwy. K) was put under the ROC Management</t>
  </si>
  <si>
    <t>and Member of the Franklin Planning Commission.  He stated this will</t>
  </si>
  <si>
    <t xml:space="preserve">be a Cost Savings for Maintenance for the County because the ROC </t>
  </si>
  <si>
    <t>will be required to provide all Maintenance as part of the lease.</t>
  </si>
  <si>
    <t xml:space="preserve">(Note: Per Healy's request, at no cost to the ROC, the County </t>
  </si>
  <si>
    <t>continued maintaining the snowplowing.)</t>
  </si>
  <si>
    <t>6 Years @ $20,000/Year</t>
  </si>
  <si>
    <t>County Provided Snowplowing</t>
  </si>
  <si>
    <t>In 2017 the County gave the Road to The City of Franklin</t>
  </si>
  <si>
    <t>In turn - Franklin gave the Road to the ROC</t>
  </si>
  <si>
    <t>Pg. 22 Article VI Item 6.2</t>
  </si>
  <si>
    <t>Pg. 21 Article V Item 5.23</t>
  </si>
  <si>
    <t>LOST REVENUE - MILW COUNTY PREVIOUSLY REC'D $10,000/YR</t>
  </si>
  <si>
    <t>Pg. 13 Article V Item 4.3</t>
  </si>
  <si>
    <t>Pg. 12 Article IV Item 4.2.2</t>
  </si>
  <si>
    <t>Methane Replacement Fund  ($127,000 Annually x 2 years)</t>
  </si>
  <si>
    <t>MILWAUKEE COUNTY PAID</t>
  </si>
  <si>
    <t>ROC PAID</t>
  </si>
  <si>
    <t>ROC STILL OWES</t>
  </si>
  <si>
    <t>(NO QUARTERLY PYMTS. REC'D)</t>
  </si>
  <si>
    <t>CONTRACT PER SALE</t>
  </si>
  <si>
    <t>CAPITAL RESERVE ACCOUNT</t>
  </si>
  <si>
    <t>ROC MUST PROVIDE A BANK STATEMENT AND ANNUAL REPORT</t>
  </si>
  <si>
    <t>TO PROVE UPKEEP OF MAINTENANCE</t>
  </si>
  <si>
    <t>(ROC WILL MAINTAIN ROAD)</t>
  </si>
  <si>
    <t>Pg 13  Art IV  Item 4.2.7</t>
  </si>
  <si>
    <t xml:space="preserve">Per the DNR the high powered well must be terminated at time of </t>
  </si>
  <si>
    <t>land sale.  Know for a fact it ran for another 2 years  -- maybe still</t>
  </si>
  <si>
    <t>running</t>
  </si>
  <si>
    <t>Pg. 5  Art I  Item 1.32</t>
  </si>
  <si>
    <t>(County Supervisors Approved Contract on 12-17-17)</t>
  </si>
  <si>
    <t>Page 1  EXHIBIT B</t>
  </si>
  <si>
    <t>(Increased per Interoffice Communications)</t>
  </si>
  <si>
    <t>CONTINGUENT COUNTY REVENUE  --  COUNTY REVENUE SHARE</t>
  </si>
  <si>
    <t>CHICK FILET BILLBOARD</t>
  </si>
  <si>
    <t>HILLS HAVE EYES</t>
  </si>
  <si>
    <t>CONSESSIONS</t>
  </si>
  <si>
    <t>ONE FREE MILWAUKEE COUNTY DAY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</si>
</sst>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 applyAlignment="1">
      <alignment horizontal="left"/>
    </xf>
    <xf numFmtId="43" fontId="0" fillId="0" borderId="0" xfId="0" applyNumberFormat="1"/>
    <xf numFmtId="0" fontId="0" fillId="2" borderId="0" xfId="0" applyFill="1"/>
    <xf numFmtId="43" fontId="0" fillId="2" borderId="0" xfId="0" applyNumberFormat="1" applyFill="1" applyAlignment="1">
      <alignment horizontal="left"/>
    </xf>
    <xf numFmtId="44" fontId="0" fillId="0" borderId="0" xfId="0" applyNumberFormat="1"/>
    <xf numFmtId="44" fontId="2" fillId="0" borderId="0" xfId="0" applyNumberFormat="1" applyFont="1"/>
    <xf numFmtId="0" fontId="0" fillId="0" borderId="0" xfId="0" applyAlignment="1">
      <alignment horizontal="left"/>
    </xf>
    <xf numFmtId="6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2"/>
  <sheetViews>
    <sheetView tabSelected="1" workbookViewId="0" topLeftCell="A129">
      <selection activeCell="A90" sqref="A84:XFD90"/>
    </sheetView>
  </sheetViews>
  <sheetFormatPr defaultColWidth="9.140625" defaultRowHeight="15"/>
  <cols>
    <col min="1" max="1" width="19.57421875" style="0" customWidth="1"/>
  </cols>
  <sheetData>
    <row r="1" spans="1:9" ht="15">
      <c r="A1" s="12" t="s">
        <v>25</v>
      </c>
      <c r="B1" s="12"/>
      <c r="C1" s="12"/>
      <c r="D1" s="12"/>
      <c r="E1" s="12"/>
      <c r="F1" s="12"/>
      <c r="G1" s="12"/>
      <c r="H1" s="12"/>
      <c r="I1" s="12"/>
    </row>
    <row r="3" spans="1:2" ht="15">
      <c r="A3" s="4" t="s">
        <v>1</v>
      </c>
      <c r="B3" t="s">
        <v>26</v>
      </c>
    </row>
    <row r="4" spans="1:2" ht="15">
      <c r="A4" t="s">
        <v>21</v>
      </c>
      <c r="B4" t="s">
        <v>22</v>
      </c>
    </row>
    <row r="5" ht="15">
      <c r="B5" t="s">
        <v>27</v>
      </c>
    </row>
    <row r="7" ht="15">
      <c r="B7" t="s">
        <v>70</v>
      </c>
    </row>
    <row r="8" spans="1:2" ht="15">
      <c r="A8" t="s">
        <v>0</v>
      </c>
      <c r="B8" t="s">
        <v>51</v>
      </c>
    </row>
    <row r="9" spans="1:2" ht="15">
      <c r="A9" s="2">
        <v>100000</v>
      </c>
      <c r="B9" t="s">
        <v>19</v>
      </c>
    </row>
    <row r="10" spans="1:2" ht="15">
      <c r="A10" s="2"/>
      <c r="B10" t="s">
        <v>2</v>
      </c>
    </row>
    <row r="11" spans="1:2" ht="15">
      <c r="A11" s="2"/>
      <c r="B11" t="s">
        <v>3</v>
      </c>
    </row>
    <row r="12" ht="15">
      <c r="A12" s="2"/>
    </row>
    <row r="13" spans="1:2" ht="15">
      <c r="A13" s="2"/>
      <c r="B13" t="s">
        <v>52</v>
      </c>
    </row>
    <row r="14" spans="1:2" ht="15">
      <c r="A14" s="2">
        <v>80000</v>
      </c>
      <c r="B14" t="s">
        <v>4</v>
      </c>
    </row>
    <row r="15" spans="1:2" ht="15">
      <c r="A15" s="2"/>
      <c r="B15" t="s">
        <v>2</v>
      </c>
    </row>
    <row r="16" spans="1:2" ht="15">
      <c r="A16" s="2"/>
      <c r="B16" t="s">
        <v>5</v>
      </c>
    </row>
    <row r="17" ht="15">
      <c r="A17" s="2"/>
    </row>
    <row r="18" spans="1:2" ht="15">
      <c r="A18" t="s">
        <v>28</v>
      </c>
      <c r="B18" t="s">
        <v>29</v>
      </c>
    </row>
    <row r="19" spans="1:2" ht="15">
      <c r="A19" s="2"/>
      <c r="B19" t="s">
        <v>53</v>
      </c>
    </row>
    <row r="20" ht="15">
      <c r="A20" s="2"/>
    </row>
    <row r="21" spans="1:2" ht="15">
      <c r="A21" s="5" t="s">
        <v>7</v>
      </c>
      <c r="B21" t="s">
        <v>71</v>
      </c>
    </row>
    <row r="22" spans="1:2" ht="15">
      <c r="A22" t="s">
        <v>17</v>
      </c>
      <c r="B22" t="s">
        <v>30</v>
      </c>
    </row>
    <row r="24" spans="1:2" ht="15">
      <c r="A24" s="3" t="s">
        <v>0</v>
      </c>
      <c r="B24" t="s">
        <v>54</v>
      </c>
    </row>
    <row r="25" spans="1:2" ht="15">
      <c r="A25" s="3"/>
      <c r="B25" t="s">
        <v>31</v>
      </c>
    </row>
    <row r="26" spans="1:2" ht="15">
      <c r="A26" s="6">
        <v>75000</v>
      </c>
      <c r="B26" t="s">
        <v>6</v>
      </c>
    </row>
    <row r="27" spans="1:2" ht="15">
      <c r="A27" s="6"/>
      <c r="B27" t="s">
        <v>8</v>
      </c>
    </row>
    <row r="28" spans="1:2" ht="15">
      <c r="A28" s="6"/>
      <c r="B28" t="s">
        <v>73</v>
      </c>
    </row>
    <row r="29" ht="15">
      <c r="A29" s="6"/>
    </row>
    <row r="30" ht="15">
      <c r="A30" s="6"/>
    </row>
    <row r="31" spans="1:2" ht="15">
      <c r="A31" s="6"/>
      <c r="B31" t="s">
        <v>72</v>
      </c>
    </row>
    <row r="32" spans="1:2" ht="15">
      <c r="A32" s="6">
        <v>10000</v>
      </c>
      <c r="B32" t="s">
        <v>23</v>
      </c>
    </row>
    <row r="33" ht="15">
      <c r="A33" s="6"/>
    </row>
    <row r="34" spans="1:2" ht="15">
      <c r="A34" s="6"/>
      <c r="B34" t="s">
        <v>55</v>
      </c>
    </row>
    <row r="35" spans="1:2" ht="15">
      <c r="A35" s="6">
        <v>25000</v>
      </c>
      <c r="B35" t="s">
        <v>9</v>
      </c>
    </row>
    <row r="36" ht="15">
      <c r="B36" t="s">
        <v>18</v>
      </c>
    </row>
    <row r="39" spans="1:2" ht="15">
      <c r="A39" s="7">
        <f>SUM(A9:A38)</f>
        <v>290000</v>
      </c>
      <c r="B39" t="s">
        <v>12</v>
      </c>
    </row>
    <row r="43" spans="1:8" ht="15">
      <c r="A43" s="12" t="s">
        <v>61</v>
      </c>
      <c r="B43" s="12"/>
      <c r="C43" s="12"/>
      <c r="D43" s="12"/>
      <c r="E43" s="12"/>
      <c r="F43" s="12"/>
      <c r="G43" s="12"/>
      <c r="H43" s="12"/>
    </row>
    <row r="44" ht="15">
      <c r="A44" s="3" t="s">
        <v>24</v>
      </c>
    </row>
    <row r="45" ht="15">
      <c r="B45" t="s">
        <v>31</v>
      </c>
    </row>
    <row r="46" spans="1:2" ht="15">
      <c r="A46" s="6">
        <v>254000</v>
      </c>
      <c r="B46" t="s">
        <v>13</v>
      </c>
    </row>
    <row r="47" ht="15">
      <c r="B47" t="s">
        <v>56</v>
      </c>
    </row>
    <row r="50" spans="2:7" ht="15">
      <c r="B50" s="8">
        <v>2019</v>
      </c>
      <c r="C50" t="s">
        <v>57</v>
      </c>
      <c r="G50" s="9">
        <v>14928</v>
      </c>
    </row>
    <row r="51" spans="3:7" ht="15">
      <c r="C51" t="s">
        <v>58</v>
      </c>
      <c r="G51" s="10">
        <v>114000</v>
      </c>
    </row>
    <row r="52" spans="3:7" ht="15">
      <c r="C52" t="s">
        <v>59</v>
      </c>
      <c r="G52" s="11">
        <v>12500</v>
      </c>
    </row>
    <row r="54" spans="2:7" ht="15">
      <c r="B54" s="8">
        <v>2020</v>
      </c>
      <c r="C54" t="s">
        <v>57</v>
      </c>
      <c r="G54" s="10">
        <v>14500</v>
      </c>
    </row>
    <row r="55" spans="3:7" ht="15">
      <c r="C55" s="4" t="s">
        <v>59</v>
      </c>
      <c r="D55" s="4"/>
      <c r="E55" s="4"/>
      <c r="G55" s="11">
        <v>127000</v>
      </c>
    </row>
    <row r="56" spans="3:5" ht="15">
      <c r="C56" s="4" t="s">
        <v>60</v>
      </c>
      <c r="D56" s="4"/>
      <c r="E56" s="4"/>
    </row>
    <row r="58" ht="15">
      <c r="B58" t="s">
        <v>62</v>
      </c>
    </row>
    <row r="61" ht="15">
      <c r="B61" t="s">
        <v>31</v>
      </c>
    </row>
    <row r="62" spans="1:2" ht="15">
      <c r="A62" s="6">
        <v>334000</v>
      </c>
      <c r="B62" t="s">
        <v>14</v>
      </c>
    </row>
    <row r="63" ht="15">
      <c r="B63" t="s">
        <v>16</v>
      </c>
    </row>
    <row r="64" ht="15">
      <c r="B64" t="s">
        <v>15</v>
      </c>
    </row>
    <row r="66" ht="15">
      <c r="B66" t="s">
        <v>63</v>
      </c>
    </row>
    <row r="67" ht="15">
      <c r="B67" t="s">
        <v>64</v>
      </c>
    </row>
    <row r="70" ht="15">
      <c r="B70" t="s">
        <v>20</v>
      </c>
    </row>
    <row r="71" spans="1:2" ht="15">
      <c r="A71" s="6">
        <v>75</v>
      </c>
      <c r="B71">
        <v>2013</v>
      </c>
    </row>
    <row r="72" spans="1:2" ht="15">
      <c r="A72" s="6">
        <v>310</v>
      </c>
      <c r="B72">
        <v>2014</v>
      </c>
    </row>
    <row r="73" spans="1:2" ht="15">
      <c r="A73" s="6">
        <v>40</v>
      </c>
      <c r="B73">
        <v>2015</v>
      </c>
    </row>
    <row r="74" ht="15">
      <c r="A74" s="6"/>
    </row>
    <row r="76" spans="1:8" ht="15">
      <c r="A76" s="12" t="s">
        <v>36</v>
      </c>
      <c r="B76" s="12"/>
      <c r="C76" s="12"/>
      <c r="D76" s="12"/>
      <c r="E76" s="12"/>
      <c r="F76" s="12"/>
      <c r="G76" s="12"/>
      <c r="H76" s="12"/>
    </row>
    <row r="77" spans="1:8" ht="15">
      <c r="A77" s="1"/>
      <c r="B77" s="1"/>
      <c r="C77" s="1"/>
      <c r="D77" s="1"/>
      <c r="E77" s="1"/>
      <c r="F77" s="1"/>
      <c r="G77" s="1"/>
      <c r="H77" s="1"/>
    </row>
    <row r="79" spans="1:5" ht="15">
      <c r="A79" s="6">
        <v>10000</v>
      </c>
      <c r="B79" t="s">
        <v>10</v>
      </c>
      <c r="E79" s="4"/>
    </row>
    <row r="80" ht="15">
      <c r="B80" t="s">
        <v>11</v>
      </c>
    </row>
    <row r="81" ht="15">
      <c r="B81" t="s">
        <v>32</v>
      </c>
    </row>
    <row r="82" ht="15">
      <c r="B82" t="s">
        <v>34</v>
      </c>
    </row>
    <row r="85" spans="1:2" ht="15">
      <c r="A85" s="1" t="s">
        <v>33</v>
      </c>
      <c r="B85" t="s">
        <v>66</v>
      </c>
    </row>
    <row r="86" spans="1:2" ht="15">
      <c r="A86" s="6">
        <v>120000</v>
      </c>
      <c r="B86" t="s">
        <v>48</v>
      </c>
    </row>
    <row r="87" spans="1:2" ht="15">
      <c r="A87" s="6"/>
      <c r="B87" t="s">
        <v>41</v>
      </c>
    </row>
    <row r="88" ht="15">
      <c r="B88" t="s">
        <v>37</v>
      </c>
    </row>
    <row r="89" ht="15">
      <c r="B89" t="s">
        <v>42</v>
      </c>
    </row>
    <row r="90" ht="15">
      <c r="B90" t="s">
        <v>43</v>
      </c>
    </row>
    <row r="91" ht="15">
      <c r="B91" t="s">
        <v>65</v>
      </c>
    </row>
    <row r="92" ht="15">
      <c r="B92" t="s">
        <v>44</v>
      </c>
    </row>
    <row r="93" spans="1:2" ht="15">
      <c r="A93" s="6"/>
      <c r="B93" t="s">
        <v>45</v>
      </c>
    </row>
    <row r="94" spans="1:2" ht="15">
      <c r="A94" s="6"/>
      <c r="B94" t="s">
        <v>46</v>
      </c>
    </row>
    <row r="95" spans="1:2" ht="15">
      <c r="A95" s="6"/>
      <c r="B95" t="s">
        <v>47</v>
      </c>
    </row>
    <row r="96" spans="1:2" ht="15">
      <c r="A96" s="6"/>
      <c r="B96" t="s">
        <v>49</v>
      </c>
    </row>
    <row r="97" spans="1:2" ht="15">
      <c r="A97" s="6"/>
      <c r="B97" t="s">
        <v>50</v>
      </c>
    </row>
    <row r="98" ht="15">
      <c r="A98" s="6"/>
    </row>
    <row r="99" ht="15">
      <c r="A99" s="6"/>
    </row>
    <row r="100" ht="15">
      <c r="A100" s="6"/>
    </row>
    <row r="102" ht="15">
      <c r="A102" s="1" t="s">
        <v>33</v>
      </c>
    </row>
    <row r="103" spans="1:2" ht="15">
      <c r="A103" s="6">
        <v>10000</v>
      </c>
      <c r="B103" t="s">
        <v>35</v>
      </c>
    </row>
    <row r="105" ht="15">
      <c r="B105" t="s">
        <v>67</v>
      </c>
    </row>
    <row r="106" ht="15">
      <c r="B106" t="s">
        <v>68</v>
      </c>
    </row>
    <row r="107" ht="15">
      <c r="B107" t="s">
        <v>69</v>
      </c>
    </row>
    <row r="110" ht="15">
      <c r="A110" t="s">
        <v>38</v>
      </c>
    </row>
    <row r="111" ht="15">
      <c r="A111" t="s">
        <v>40</v>
      </c>
    </row>
    <row r="112" ht="15">
      <c r="A112" t="s">
        <v>39</v>
      </c>
    </row>
    <row r="117" ht="15">
      <c r="A117" t="s">
        <v>74</v>
      </c>
    </row>
    <row r="119" ht="15">
      <c r="A119" t="s">
        <v>75</v>
      </c>
    </row>
    <row r="120" ht="15">
      <c r="A120" t="s">
        <v>76</v>
      </c>
    </row>
    <row r="121" ht="15">
      <c r="A121" t="s">
        <v>77</v>
      </c>
    </row>
    <row r="122" ht="15">
      <c r="A122" t="s">
        <v>78</v>
      </c>
    </row>
  </sheetData>
  <mergeCells count="3">
    <mergeCell ref="A1:I1"/>
    <mergeCell ref="A76:H76"/>
    <mergeCell ref="A43:H43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C331614AC7A49950E8DD9F31D1CE2" ma:contentTypeVersion="11" ma:contentTypeDescription="Create a new document." ma:contentTypeScope="" ma:versionID="53f11dc25c3f5162e099d70e0c0abc86">
  <xsd:schema xmlns:xsd="http://www.w3.org/2001/XMLSchema" xmlns:xs="http://www.w3.org/2001/XMLSchema" xmlns:p="http://schemas.microsoft.com/office/2006/metadata/properties" xmlns:ns3="9369fb64-f502-4c8b-b620-492f67850141" xmlns:ns4="9a05669d-3427-4cb7-8377-d3435d383aa2" targetNamespace="http://schemas.microsoft.com/office/2006/metadata/properties" ma:root="true" ma:fieldsID="3ad8ec6bf2afe023d8a25c36f556a41a" ns3:_="" ns4:_="">
    <xsd:import namespace="9369fb64-f502-4c8b-b620-492f67850141"/>
    <xsd:import namespace="9a05669d-3427-4cb7-8377-d3435d383a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9fb64-f502-4c8b-b620-492f67850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5669d-3427-4cb7-8377-d3435d383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C63A1-02A4-40D3-9C2B-BB35B423B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9fb64-f502-4c8b-b620-492f67850141"/>
    <ds:schemaRef ds:uri="9a05669d-3427-4cb7-8377-d3435d383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E9F0B6-A197-464B-BB61-6EEB039ECA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05AFCC-AE78-4240-BC57-A28D06EA63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Laufenberg, Jack</dc:creator>
  <cp:keywords/>
  <dc:description/>
  <cp:lastModifiedBy>Evans, Kelsey</cp:lastModifiedBy>
  <cp:lastPrinted>2020-10-16T21:49:15Z</cp:lastPrinted>
  <dcterms:created xsi:type="dcterms:W3CDTF">2020-10-11T18:57:51Z</dcterms:created>
  <dcterms:modified xsi:type="dcterms:W3CDTF">2020-10-21T16:33:15Z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0x0101001E4C331614AC7A49950E8DD9F31D1CE2</vt:lpwstr>
  </property>
</Properties>
</file>