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1075" windowHeight="9975" activeTab="0"/>
  </bookViews>
  <sheets>
    <sheet name="Request" sheetId="5" r:id="rId1"/>
  </sheets>
  <definedNames>
    <definedName name="_xlnm.Print_Titles" localSheetId="0">'Request'!$4:$4</definedName>
  </definedNames>
  <calcPr calcId="145621"/>
</workbook>
</file>

<file path=xl/sharedStrings.xml><?xml version="1.0" encoding="utf-8"?>
<sst xmlns="http://schemas.openxmlformats.org/spreadsheetml/2006/main" count="132" uniqueCount="53">
  <si>
    <t>Combined Courts Operations</t>
  </si>
  <si>
    <t>Courts exhibit/case records</t>
  </si>
  <si>
    <t>WC05101</t>
  </si>
  <si>
    <t>WC05201</t>
  </si>
  <si>
    <t>WC05701</t>
  </si>
  <si>
    <t>Rank</t>
  </si>
  <si>
    <t>Project Number</t>
  </si>
  <si>
    <t>Reimbursement Revenue</t>
  </si>
  <si>
    <t>County Financing</t>
  </si>
  <si>
    <t>Project Description/Annual Operating Impact</t>
  </si>
  <si>
    <t>Project Name</t>
  </si>
  <si>
    <t>Total Cost</t>
  </si>
  <si>
    <t>Total</t>
  </si>
  <si>
    <t>Project Description</t>
  </si>
  <si>
    <t>SB 419 renovation</t>
  </si>
  <si>
    <t>WC01801</t>
  </si>
  <si>
    <t>Renovation/re-organization of file/exhibit room in Safety Building 419</t>
  </si>
  <si>
    <t>Jury management PA &amp; AV</t>
  </si>
  <si>
    <t>Family Court painting project</t>
  </si>
  <si>
    <t>To be determined</t>
  </si>
  <si>
    <t>All areas within Family Court are in need of re-painting</t>
  </si>
  <si>
    <t>Criminal exhibit rooms A/C</t>
  </si>
  <si>
    <t>Replace five air conditioning units for exhibit and file rooms within the Criminal Division</t>
  </si>
  <si>
    <t>Flooring replacement SB 115-116</t>
  </si>
  <si>
    <t>WC08301</t>
  </si>
  <si>
    <t>Flooring replacment due to safety hazard in Safety Building rooms 115&amp;116.  NOTE THAT THE ESTIMATED COST IS FOR A CONSULTANT ONLY.</t>
  </si>
  <si>
    <t>WC08401</t>
  </si>
  <si>
    <t>Lighting upgrades SB 115-116</t>
  </si>
  <si>
    <t>Internal and external lighting upgrades in Safety Building rooms 115&amp;116.  NOTE THAT THE CURRENT LISTED COST ON THE FIVE YEAR PLAN RELATES TO SHELVING COSTS, NOT LIGHTING.</t>
  </si>
  <si>
    <t>Courtroom bulletproof glass wall</t>
  </si>
  <si>
    <t>As per current five year capital plan</t>
  </si>
  <si>
    <t>Children's Division sound system</t>
  </si>
  <si>
    <t>New sound system for eight courtrooms at the Children's Facility on Watertown Plank Road</t>
  </si>
  <si>
    <t>Criminal Division speakers</t>
  </si>
  <si>
    <t>New speaker system for customer service windows at the Criminal Division in the Safety Building</t>
  </si>
  <si>
    <t>6th Floor hallway carpeting</t>
  </si>
  <si>
    <t>Replace carpeting in the Courthouse on the 6th floor hallways</t>
  </si>
  <si>
    <t>7th Floor hallway carpeting</t>
  </si>
  <si>
    <t>Replace carpeting in the Courthouse on the 7th floor hallways</t>
  </si>
  <si>
    <t>Courtroom carpeting projects</t>
  </si>
  <si>
    <t>Replacment of carpeting within several courtrooms in the Courthouse</t>
  </si>
  <si>
    <t>Judicial chambers alert buttons</t>
  </si>
  <si>
    <t>Install "alert" buttons for security purposes within all judicial chambers</t>
  </si>
  <si>
    <t>Carpeting project Courthouse 703</t>
  </si>
  <si>
    <t>Replace worn and stained carpeting in Courthouse Room 703 that may become a trip hazard in a year or two</t>
  </si>
  <si>
    <t>Courthouse 707A project</t>
  </si>
  <si>
    <t>Replace carpeting and update work stations within Courthouse Room 707A</t>
  </si>
  <si>
    <t>Case File Shelving SB 223</t>
  </si>
  <si>
    <t>Replace the static case file shelving within Safety Building room 213.  Cost as per 3/20/07 cost estimate</t>
  </si>
  <si>
    <t>FCC Registration Area Remodel</t>
  </si>
  <si>
    <t>The Family Court Registration area is not currently ADA compliant.  Litigants in wheelchairs cannot currently be seen.</t>
  </si>
  <si>
    <t>Courthouse 707 window project</t>
  </si>
  <si>
    <t>Replace non-energy efficient single pane windows in Courthouse Room 707.  This may already be included as part of WC02701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</si>
</sst>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6" fontId="0" fillId="0" borderId="3" xfId="0" applyNumberFormat="1" applyBorder="1"/>
    <xf numFmtId="6" fontId="0" fillId="0" borderId="4" xfId="0" applyNumberFormat="1" applyBorder="1" applyAlignment="1">
      <alignment wrapText="1"/>
    </xf>
    <xf numFmtId="6" fontId="0" fillId="0" borderId="5" xfId="0" applyNumberFormat="1" applyBorder="1"/>
    <xf numFmtId="6" fontId="0" fillId="0" borderId="5" xfId="0" applyNumberFormat="1" applyBorder="1" applyAlignment="1">
      <alignment wrapText="1"/>
    </xf>
    <xf numFmtId="6" fontId="0" fillId="0" borderId="6" xfId="0" applyNumberFormat="1" applyBorder="1" applyAlignment="1">
      <alignment wrapText="1"/>
    </xf>
    <xf numFmtId="6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6" fontId="0" fillId="0" borderId="3" xfId="0" applyNumberFormat="1" applyBorder="1" applyAlignment="1">
      <alignment wrapText="1"/>
    </xf>
    <xf numFmtId="6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SheetLayoutView="100" workbookViewId="0" topLeftCell="A1">
      <selection activeCell="A53" sqref="A53"/>
    </sheetView>
  </sheetViews>
  <sheetFormatPr defaultColWidth="9.140625" defaultRowHeight="15"/>
  <cols>
    <col min="1" max="1" width="5.8515625" style="1" customWidth="1"/>
    <col min="2" max="2" width="10.00390625" style="2" customWidth="1"/>
    <col min="3" max="3" width="32.140625" style="2" customWidth="1"/>
    <col min="4" max="4" width="18.7109375" style="0" customWidth="1"/>
    <col min="5" max="5" width="16.00390625" style="2" customWidth="1"/>
    <col min="6" max="6" width="19.00390625" style="2" customWidth="1"/>
    <col min="7" max="7" width="33.57421875" style="0" customWidth="1"/>
    <col min="8" max="8" width="45.140625" style="0" customWidth="1"/>
  </cols>
  <sheetData>
    <row r="1" ht="15">
      <c r="A1" s="17" t="s">
        <v>0</v>
      </c>
    </row>
    <row r="2" ht="15">
      <c r="A2" s="3">
        <v>2015</v>
      </c>
    </row>
    <row r="3" ht="15.75" thickBot="1"/>
    <row r="4" spans="1:7" ht="31.5" thickBot="1" thickTop="1">
      <c r="A4" s="14" t="s">
        <v>5</v>
      </c>
      <c r="B4" s="5" t="s">
        <v>6</v>
      </c>
      <c r="C4" s="5" t="s">
        <v>10</v>
      </c>
      <c r="D4" s="4" t="s">
        <v>11</v>
      </c>
      <c r="E4" s="5" t="s">
        <v>7</v>
      </c>
      <c r="F4" s="5" t="s">
        <v>8</v>
      </c>
      <c r="G4" s="6" t="s">
        <v>9</v>
      </c>
    </row>
    <row r="5" spans="1:7" ht="45">
      <c r="A5" s="15">
        <v>1</v>
      </c>
      <c r="B5" s="7" t="s">
        <v>15</v>
      </c>
      <c r="C5" s="7" t="s">
        <v>14</v>
      </c>
      <c r="D5" s="8">
        <v>254457</v>
      </c>
      <c r="E5" s="18"/>
      <c r="F5" s="18">
        <f aca="true" t="shared" si="0" ref="F5:F7">D5-E5</f>
        <v>254457</v>
      </c>
      <c r="G5" s="9" t="s">
        <v>16</v>
      </c>
    </row>
    <row r="6" spans="1:7" ht="15">
      <c r="A6" s="15">
        <v>2</v>
      </c>
      <c r="B6" s="7" t="s">
        <v>2</v>
      </c>
      <c r="C6" s="7" t="s">
        <v>1</v>
      </c>
      <c r="D6" s="8">
        <v>50000</v>
      </c>
      <c r="E6" s="18"/>
      <c r="F6" s="18">
        <f t="shared" si="0"/>
        <v>50000</v>
      </c>
      <c r="G6" s="9" t="s">
        <v>30</v>
      </c>
    </row>
    <row r="7" spans="1:7" ht="15">
      <c r="A7" s="15">
        <v>3</v>
      </c>
      <c r="B7" s="7" t="s">
        <v>3</v>
      </c>
      <c r="C7" s="7" t="s">
        <v>17</v>
      </c>
      <c r="D7" s="8">
        <v>113400</v>
      </c>
      <c r="E7" s="18"/>
      <c r="F7" s="18">
        <f t="shared" si="0"/>
        <v>113400</v>
      </c>
      <c r="G7" s="9" t="s">
        <v>30</v>
      </c>
    </row>
    <row r="8" spans="1:7" ht="30">
      <c r="A8" s="15">
        <v>4</v>
      </c>
      <c r="B8" s="7"/>
      <c r="C8" s="7" t="s">
        <v>18</v>
      </c>
      <c r="D8" s="8" t="s">
        <v>19</v>
      </c>
      <c r="E8" s="18"/>
      <c r="F8" s="18" t="s">
        <v>19</v>
      </c>
      <c r="G8" s="9" t="s">
        <v>20</v>
      </c>
    </row>
    <row r="9" spans="1:7" ht="45.75" thickBot="1">
      <c r="A9" s="15">
        <v>5</v>
      </c>
      <c r="B9" s="7"/>
      <c r="C9" s="7" t="s">
        <v>21</v>
      </c>
      <c r="D9" s="8" t="s">
        <v>19</v>
      </c>
      <c r="E9" s="18"/>
      <c r="F9" s="18" t="s">
        <v>19</v>
      </c>
      <c r="G9" s="9" t="s">
        <v>22</v>
      </c>
    </row>
    <row r="10" spans="1:7" ht="16.5" thickBot="1" thickTop="1">
      <c r="A10" s="16" t="s">
        <v>12</v>
      </c>
      <c r="B10" s="11"/>
      <c r="C10" s="11"/>
      <c r="D10" s="10" t="s">
        <v>19</v>
      </c>
      <c r="E10" s="11">
        <f>SUM(E5:E9)</f>
        <v>0</v>
      </c>
      <c r="F10" s="11" t="s">
        <v>19</v>
      </c>
      <c r="G10" s="12"/>
    </row>
    <row r="11" spans="4:7" ht="15.75" thickTop="1">
      <c r="D11" s="13"/>
      <c r="E11" s="19"/>
      <c r="F11" s="19"/>
      <c r="G11" s="13"/>
    </row>
    <row r="12" ht="15">
      <c r="A12" s="17" t="s">
        <v>0</v>
      </c>
    </row>
    <row r="13" ht="15">
      <c r="A13" s="3">
        <v>2016</v>
      </c>
    </row>
    <row r="14" ht="15.75" thickBot="1"/>
    <row r="15" spans="1:7" ht="31.5" thickBot="1" thickTop="1">
      <c r="A15" s="14" t="s">
        <v>5</v>
      </c>
      <c r="B15" s="5" t="s">
        <v>6</v>
      </c>
      <c r="C15" s="5" t="s">
        <v>10</v>
      </c>
      <c r="D15" s="4" t="s">
        <v>11</v>
      </c>
      <c r="E15" s="5" t="s">
        <v>7</v>
      </c>
      <c r="F15" s="5" t="s">
        <v>8</v>
      </c>
      <c r="G15" s="6" t="s">
        <v>13</v>
      </c>
    </row>
    <row r="16" spans="1:7" ht="75">
      <c r="A16" s="15">
        <v>1</v>
      </c>
      <c r="B16" s="7" t="s">
        <v>24</v>
      </c>
      <c r="C16" s="7" t="s">
        <v>23</v>
      </c>
      <c r="D16" s="8">
        <v>42000</v>
      </c>
      <c r="E16" s="18"/>
      <c r="F16" s="18">
        <f aca="true" t="shared" si="1" ref="F16:F18">D16-E16</f>
        <v>42000</v>
      </c>
      <c r="G16" s="9" t="s">
        <v>25</v>
      </c>
    </row>
    <row r="17" spans="1:7" ht="90">
      <c r="A17" s="15">
        <v>2</v>
      </c>
      <c r="B17" s="7" t="s">
        <v>26</v>
      </c>
      <c r="C17" s="7" t="s">
        <v>27</v>
      </c>
      <c r="D17" s="8" t="s">
        <v>19</v>
      </c>
      <c r="E17" s="18"/>
      <c r="F17" s="18" t="s">
        <v>19</v>
      </c>
      <c r="G17" s="9" t="s">
        <v>28</v>
      </c>
    </row>
    <row r="18" spans="1:7" ht="15">
      <c r="A18" s="15">
        <v>3</v>
      </c>
      <c r="B18" s="7" t="s">
        <v>4</v>
      </c>
      <c r="C18" s="7" t="s">
        <v>29</v>
      </c>
      <c r="D18" s="8">
        <v>343200</v>
      </c>
      <c r="E18" s="18"/>
      <c r="F18" s="18">
        <f t="shared" si="1"/>
        <v>343200</v>
      </c>
      <c r="G18" s="9" t="s">
        <v>30</v>
      </c>
    </row>
    <row r="19" spans="1:7" ht="45">
      <c r="A19" s="15">
        <v>4</v>
      </c>
      <c r="B19" s="7"/>
      <c r="C19" s="7" t="s">
        <v>31</v>
      </c>
      <c r="D19" s="8" t="s">
        <v>19</v>
      </c>
      <c r="E19" s="18"/>
      <c r="F19" s="18" t="s">
        <v>19</v>
      </c>
      <c r="G19" s="9" t="s">
        <v>32</v>
      </c>
    </row>
    <row r="20" spans="1:7" ht="45">
      <c r="A20" s="15">
        <v>5</v>
      </c>
      <c r="B20" s="7"/>
      <c r="C20" s="7" t="s">
        <v>33</v>
      </c>
      <c r="D20" s="8" t="s">
        <v>19</v>
      </c>
      <c r="E20" s="18"/>
      <c r="F20" s="18" t="s">
        <v>19</v>
      </c>
      <c r="G20" s="9" t="s">
        <v>34</v>
      </c>
    </row>
    <row r="21" spans="1:7" ht="45">
      <c r="A21" s="15">
        <v>6</v>
      </c>
      <c r="B21" s="7"/>
      <c r="C21" s="7" t="s">
        <v>35</v>
      </c>
      <c r="D21" s="8" t="s">
        <v>19</v>
      </c>
      <c r="E21" s="18"/>
      <c r="F21" s="18" t="s">
        <v>19</v>
      </c>
      <c r="G21" s="9" t="s">
        <v>36</v>
      </c>
    </row>
    <row r="22" spans="1:7" ht="45">
      <c r="A22" s="15">
        <v>7</v>
      </c>
      <c r="B22" s="7"/>
      <c r="C22" s="7" t="s">
        <v>37</v>
      </c>
      <c r="D22" s="8" t="s">
        <v>19</v>
      </c>
      <c r="E22" s="18"/>
      <c r="F22" s="18" t="s">
        <v>19</v>
      </c>
      <c r="G22" s="9" t="s">
        <v>38</v>
      </c>
    </row>
    <row r="23" spans="1:7" ht="45">
      <c r="A23" s="15">
        <v>8</v>
      </c>
      <c r="B23" s="7"/>
      <c r="C23" s="7" t="s">
        <v>39</v>
      </c>
      <c r="D23" s="8" t="s">
        <v>19</v>
      </c>
      <c r="E23" s="18"/>
      <c r="F23" s="18" t="s">
        <v>19</v>
      </c>
      <c r="G23" s="9" t="s">
        <v>40</v>
      </c>
    </row>
    <row r="24" spans="1:7" ht="45">
      <c r="A24" s="15">
        <v>9</v>
      </c>
      <c r="B24" s="7"/>
      <c r="C24" s="7" t="s">
        <v>41</v>
      </c>
      <c r="D24" s="8" t="s">
        <v>19</v>
      </c>
      <c r="E24" s="18"/>
      <c r="F24" s="18" t="s">
        <v>19</v>
      </c>
      <c r="G24" s="9" t="s">
        <v>42</v>
      </c>
    </row>
    <row r="25" spans="1:7" ht="60">
      <c r="A25" s="15">
        <v>10</v>
      </c>
      <c r="B25" s="7"/>
      <c r="C25" s="7" t="s">
        <v>43</v>
      </c>
      <c r="D25" s="8" t="s">
        <v>19</v>
      </c>
      <c r="E25" s="18"/>
      <c r="F25" s="18" t="s">
        <v>19</v>
      </c>
      <c r="G25" s="9" t="s">
        <v>44</v>
      </c>
    </row>
    <row r="26" spans="1:7" ht="45.75" thickBot="1">
      <c r="A26" s="15">
        <v>11</v>
      </c>
      <c r="B26" s="7"/>
      <c r="C26" s="7" t="s">
        <v>45</v>
      </c>
      <c r="D26" s="8" t="s">
        <v>19</v>
      </c>
      <c r="E26" s="18"/>
      <c r="F26" s="18" t="s">
        <v>19</v>
      </c>
      <c r="G26" s="9" t="s">
        <v>46</v>
      </c>
    </row>
    <row r="27" spans="1:7" ht="16.5" thickBot="1" thickTop="1">
      <c r="A27" s="16" t="s">
        <v>12</v>
      </c>
      <c r="B27" s="11"/>
      <c r="C27" s="11"/>
      <c r="D27" s="10" t="s">
        <v>19</v>
      </c>
      <c r="E27" s="11">
        <f>SUM(E16:E26)</f>
        <v>0</v>
      </c>
      <c r="F27" s="11" t="s">
        <v>19</v>
      </c>
      <c r="G27" s="12"/>
    </row>
    <row r="28" spans="4:7" ht="15.75" thickTop="1">
      <c r="D28" s="13"/>
      <c r="E28" s="19"/>
      <c r="F28" s="19"/>
      <c r="G28" s="13"/>
    </row>
    <row r="29" spans="4:7" ht="15">
      <c r="D29" s="13"/>
      <c r="E29" s="19"/>
      <c r="F29" s="19"/>
      <c r="G29" s="13"/>
    </row>
    <row r="30" ht="15">
      <c r="A30" s="17" t="s">
        <v>0</v>
      </c>
    </row>
    <row r="31" ht="15">
      <c r="A31" s="3">
        <v>2017</v>
      </c>
    </row>
    <row r="32" ht="15.75" thickBot="1"/>
    <row r="33" spans="1:7" ht="31.5" thickBot="1" thickTop="1">
      <c r="A33" s="14" t="s">
        <v>5</v>
      </c>
      <c r="B33" s="5" t="s">
        <v>6</v>
      </c>
      <c r="C33" s="5" t="s">
        <v>10</v>
      </c>
      <c r="D33" s="4" t="s">
        <v>11</v>
      </c>
      <c r="E33" s="5" t="s">
        <v>7</v>
      </c>
      <c r="F33" s="5" t="s">
        <v>8</v>
      </c>
      <c r="G33" s="6" t="s">
        <v>13</v>
      </c>
    </row>
    <row r="34" spans="1:7" ht="45">
      <c r="A34" s="15">
        <v>1</v>
      </c>
      <c r="B34" s="7"/>
      <c r="C34" s="7" t="s">
        <v>47</v>
      </c>
      <c r="D34" s="8">
        <v>90240</v>
      </c>
      <c r="E34" s="18"/>
      <c r="F34" s="18">
        <f aca="true" t="shared" si="2" ref="F34:F35">D34-E34</f>
        <v>90240</v>
      </c>
      <c r="G34" s="9" t="s">
        <v>48</v>
      </c>
    </row>
    <row r="35" spans="1:7" ht="15">
      <c r="A35" s="15">
        <v>2</v>
      </c>
      <c r="B35" s="7" t="s">
        <v>4</v>
      </c>
      <c r="C35" s="7" t="s">
        <v>29</v>
      </c>
      <c r="D35" s="8">
        <v>343200</v>
      </c>
      <c r="E35" s="18"/>
      <c r="F35" s="18">
        <f t="shared" si="2"/>
        <v>343200</v>
      </c>
      <c r="G35" s="9" t="s">
        <v>30</v>
      </c>
    </row>
    <row r="36" spans="1:7" ht="60.75" thickBot="1">
      <c r="A36" s="15">
        <v>3</v>
      </c>
      <c r="B36" s="7"/>
      <c r="C36" s="7" t="s">
        <v>49</v>
      </c>
      <c r="D36" s="8" t="s">
        <v>19</v>
      </c>
      <c r="E36" s="18"/>
      <c r="F36" s="18" t="s">
        <v>19</v>
      </c>
      <c r="G36" s="9" t="s">
        <v>50</v>
      </c>
    </row>
    <row r="37" spans="1:7" ht="16.5" thickBot="1" thickTop="1">
      <c r="A37" s="16" t="s">
        <v>12</v>
      </c>
      <c r="B37" s="11"/>
      <c r="C37" s="11"/>
      <c r="D37" s="10" t="s">
        <v>19</v>
      </c>
      <c r="E37" s="11">
        <f>SUM(E34:E36)</f>
        <v>0</v>
      </c>
      <c r="F37" s="11" t="s">
        <v>19</v>
      </c>
      <c r="G37" s="12"/>
    </row>
    <row r="38" ht="15.75" thickTop="1"/>
    <row r="39" ht="15">
      <c r="A39" s="17" t="s">
        <v>0</v>
      </c>
    </row>
    <row r="40" ht="15">
      <c r="A40" s="3">
        <v>2018</v>
      </c>
    </row>
    <row r="41" ht="15.75" thickBot="1"/>
    <row r="42" spans="1:7" ht="31.5" thickBot="1" thickTop="1">
      <c r="A42" s="14" t="s">
        <v>5</v>
      </c>
      <c r="B42" s="5" t="s">
        <v>6</v>
      </c>
      <c r="C42" s="5" t="s">
        <v>10</v>
      </c>
      <c r="D42" s="4" t="s">
        <v>11</v>
      </c>
      <c r="E42" s="5" t="s">
        <v>7</v>
      </c>
      <c r="F42" s="5" t="s">
        <v>8</v>
      </c>
      <c r="G42" s="6" t="s">
        <v>13</v>
      </c>
    </row>
    <row r="43" spans="1:7" ht="15.75" thickBot="1">
      <c r="A43" s="15">
        <v>1</v>
      </c>
      <c r="B43" s="7" t="s">
        <v>4</v>
      </c>
      <c r="C43" s="7" t="s">
        <v>29</v>
      </c>
      <c r="D43" s="8">
        <v>343200</v>
      </c>
      <c r="E43" s="18"/>
      <c r="F43" s="18">
        <f aca="true" t="shared" si="3" ref="F43">D43-E43</f>
        <v>343200</v>
      </c>
      <c r="G43" s="9" t="s">
        <v>30</v>
      </c>
    </row>
    <row r="44" spans="1:7" ht="16.5" thickBot="1" thickTop="1">
      <c r="A44" s="16" t="s">
        <v>12</v>
      </c>
      <c r="B44" s="11"/>
      <c r="C44" s="11"/>
      <c r="D44" s="10">
        <f>SUM(D43:D43)</f>
        <v>343200</v>
      </c>
      <c r="E44" s="11">
        <f>SUM(E43:E43)</f>
        <v>0</v>
      </c>
      <c r="F44" s="11">
        <f>SUM(F43:F43)</f>
        <v>343200</v>
      </c>
      <c r="G44" s="12"/>
    </row>
    <row r="45" ht="15.75" thickTop="1"/>
    <row r="47" ht="15">
      <c r="A47" s="17" t="s">
        <v>0</v>
      </c>
    </row>
    <row r="48" ht="15">
      <c r="A48" s="3">
        <v>2019</v>
      </c>
    </row>
    <row r="49" ht="15.75" thickBot="1"/>
    <row r="50" spans="1:7" ht="31.5" thickBot="1" thickTop="1">
      <c r="A50" s="14" t="s">
        <v>5</v>
      </c>
      <c r="B50" s="5" t="s">
        <v>6</v>
      </c>
      <c r="C50" s="5" t="s">
        <v>10</v>
      </c>
      <c r="D50" s="4" t="s">
        <v>11</v>
      </c>
      <c r="E50" s="5" t="s">
        <v>7</v>
      </c>
      <c r="F50" s="5" t="s">
        <v>8</v>
      </c>
      <c r="G50" s="6" t="s">
        <v>13</v>
      </c>
    </row>
    <row r="51" spans="1:7" ht="15">
      <c r="A51" s="15">
        <v>1</v>
      </c>
      <c r="B51" s="7" t="s">
        <v>4</v>
      </c>
      <c r="C51" s="7" t="s">
        <v>29</v>
      </c>
      <c r="D51" s="8">
        <v>343200</v>
      </c>
      <c r="E51" s="18"/>
      <c r="F51" s="18">
        <f aca="true" t="shared" si="4" ref="F51">D51-E51</f>
        <v>343200</v>
      </c>
      <c r="G51" s="9" t="s">
        <v>30</v>
      </c>
    </row>
    <row r="52" spans="1:7" ht="60.75" thickBot="1">
      <c r="A52" s="15">
        <v>2</v>
      </c>
      <c r="B52" s="7"/>
      <c r="C52" s="7" t="s">
        <v>51</v>
      </c>
      <c r="D52" s="8" t="s">
        <v>19</v>
      </c>
      <c r="E52" s="18"/>
      <c r="F52" s="18" t="s">
        <v>19</v>
      </c>
      <c r="G52" s="9" t="s">
        <v>52</v>
      </c>
    </row>
    <row r="53" spans="1:7" ht="16.5" thickBot="1" thickTop="1">
      <c r="A53" s="16" t="s">
        <v>12</v>
      </c>
      <c r="B53" s="11"/>
      <c r="C53" s="11"/>
      <c r="D53" s="10" t="s">
        <v>19</v>
      </c>
      <c r="E53" s="11">
        <f>SUM(E51:E52)</f>
        <v>0</v>
      </c>
      <c r="F53" s="11" t="s">
        <v>19</v>
      </c>
      <c r="G53" s="12"/>
    </row>
    <row r="54" ht="15.75" thickTop="1"/>
  </sheetData>
  <printOptions/>
  <pageMargins left="0.7" right="0.7" top="0.75" bottom="0.75" header="0.3" footer="0.3"/>
  <pageSetup fitToHeight="0" fitToWidth="1" horizontalDpi="1200" verticalDpi="12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Ehlinger</dc:creator>
  <cp:keywords/>
  <dc:description/>
  <cp:lastModifiedBy>Lameia Clipps</cp:lastModifiedBy>
  <cp:lastPrinted>2013-03-01T16:42:45Z</cp:lastPrinted>
  <dcterms:created xsi:type="dcterms:W3CDTF">2013-01-24T21:15:03Z</dcterms:created>
  <dcterms:modified xsi:type="dcterms:W3CDTF">2014-02-27T15:30:43Z</dcterms:modified>
  <cp:category/>
  <cp:version/>
  <cp:contentType/>
  <cp:contentStatus/>
</cp:coreProperties>
</file>